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'Sheet1'!$A$2:$AT$14</definedName>
  </definedNames>
  <calcPr fullCalcOnLoad="1"/>
</workbook>
</file>

<file path=xl/sharedStrings.xml><?xml version="1.0" encoding="utf-8"?>
<sst xmlns="http://schemas.openxmlformats.org/spreadsheetml/2006/main" count="98" uniqueCount="45">
  <si>
    <t>Driver</t>
  </si>
  <si>
    <t>Car</t>
  </si>
  <si>
    <t>Time</t>
  </si>
  <si>
    <t>Pen</t>
  </si>
  <si>
    <t>Test 1</t>
  </si>
  <si>
    <t>sub total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</si>
  <si>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</si>
  <si>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</si>
  <si>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</si>
  <si>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</si>
  <si>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</si>
  <si>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</si>
  <si>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</si>
  <si>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</si>
  <si>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</si>
  <si>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</si>
  <si>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</si>
  <si>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</si>
  <si>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</si>
  <si>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</si>
  <si>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Graeme Shaw</t>
  </si>
  <si>
    <t>Nova</t>
  </si>
  <si>
    <t>Jock Frew</t>
  </si>
  <si>
    <t>Cammy Fair</t>
  </si>
  <si>
    <t>Ka</t>
  </si>
  <si>
    <t>Melvyn Hartley</t>
  </si>
  <si>
    <t>Autotune</t>
  </si>
  <si>
    <t>Grainger Robertson</t>
  </si>
  <si>
    <t>Peter Lees</t>
  </si>
  <si>
    <t>Euan Lees</t>
  </si>
  <si>
    <t>Colin Rose</t>
  </si>
  <si>
    <t>MX5</t>
  </si>
  <si>
    <t>Matt Colins</t>
  </si>
  <si>
    <t>Rab Elliot</t>
  </si>
  <si>
    <t>Midget</t>
  </si>
  <si>
    <t>Gordon Glendinning</t>
  </si>
  <si>
    <t>Sunny</t>
  </si>
  <si>
    <t>Test 16</t>
  </si>
  <si>
    <t>Test 17</t>
  </si>
  <si>
    <t>Test 18</t>
  </si>
  <si>
    <t>Total Time</t>
  </si>
  <si>
    <t>Arch Simmonds</t>
  </si>
  <si>
    <t>rtd</t>
  </si>
  <si>
    <t>Pos</t>
  </si>
  <si>
    <t>Test 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</si>
</sst>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3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3"/>
  <sheetViews>
    <sheetView tabSelected="1" zoomScale="90" zoomScaleNormal="90" zoomScalePageLayoutView="0" workbookViewId="0" topLeftCell="A1">
      <selection activeCell="Z22" sqref="Z22"/>
    </sheetView>
  </sheetViews>
  <sheetFormatPr defaultColWidth="9.140625" defaultRowHeight="15"/>
  <cols>
    <col min="1" max="1" width="9.140625" style="6" customWidth="1"/>
    <col min="2" max="2" width="19.140625" style="2" bestFit="1" customWidth="1"/>
    <col min="3" max="3" width="9.140625" style="2" customWidth="1"/>
    <col min="4" max="4" width="5.7109375" style="7" customWidth="1"/>
    <col min="5" max="9" width="5.7109375" style="2" customWidth="1"/>
    <col min="10" max="10" width="8.7109375" style="2" customWidth="1"/>
    <col min="11" max="16" width="5.7109375" style="2" customWidth="1"/>
    <col min="17" max="17" width="8.7109375" style="2" customWidth="1"/>
    <col min="18" max="18" width="7.140625" style="2" customWidth="1"/>
    <col min="19" max="23" width="5.7109375" style="2" customWidth="1"/>
    <col min="24" max="24" width="8.7109375" style="2" customWidth="1"/>
    <col min="25" max="32" width="5.7109375" style="2" customWidth="1"/>
    <col min="33" max="33" width="8.7109375" style="2" customWidth="1"/>
    <col min="34" max="41" width="5.7109375" style="2" customWidth="1"/>
    <col min="42" max="42" width="8.7109375" style="2" customWidth="1"/>
    <col min="43" max="46" width="5.7109375" style="2" customWidth="1"/>
    <col min="47" max="47" width="8.7109375" style="2" customWidth="1"/>
    <col min="48" max="48" width="10.28125" style="2" bestFit="1" customWidth="1"/>
    <col min="49" max="16384" width="9.140625" style="2" customWidth="1"/>
  </cols>
  <sheetData>
    <row r="1" ht="15.75" thickBot="1"/>
    <row r="2" spans="1:48" ht="15">
      <c r="A2" s="8"/>
      <c r="B2" s="3"/>
      <c r="C2" s="9"/>
      <c r="D2" s="27" t="s">
        <v>4</v>
      </c>
      <c r="E2" s="27"/>
      <c r="F2" s="27" t="s">
        <v>6</v>
      </c>
      <c r="G2" s="27"/>
      <c r="H2" s="27" t="s">
        <v>7</v>
      </c>
      <c r="I2" s="27"/>
      <c r="J2" s="10" t="s">
        <v>5</v>
      </c>
      <c r="K2" s="27" t="s">
        <v>8</v>
      </c>
      <c r="L2" s="27"/>
      <c r="M2" s="27" t="s">
        <v>9</v>
      </c>
      <c r="N2" s="27"/>
      <c r="O2" s="27" t="s">
        <v>10</v>
      </c>
      <c r="P2" s="27"/>
      <c r="Q2" s="10" t="s">
        <v>5</v>
      </c>
      <c r="R2" s="27" t="s">
        <v>11</v>
      </c>
      <c r="S2" s="27"/>
      <c r="T2" s="27" t="s">
        <v>12</v>
      </c>
      <c r="U2" s="27"/>
      <c r="V2" s="27" t="s">
        <v>13</v>
      </c>
      <c r="W2" s="27"/>
      <c r="X2" s="10" t="s">
        <v>5</v>
      </c>
      <c r="Y2" s="27" t="s">
        <v>14</v>
      </c>
      <c r="Z2" s="27"/>
      <c r="AA2" s="27" t="s">
        <v>15</v>
      </c>
      <c r="AB2" s="27"/>
      <c r="AC2" s="27" t="s">
        <v>16</v>
      </c>
      <c r="AD2" s="27"/>
      <c r="AE2" s="27" t="s">
        <v>17</v>
      </c>
      <c r="AF2" s="27"/>
      <c r="AG2" s="10" t="s">
        <v>5</v>
      </c>
      <c r="AH2" s="27" t="s">
        <v>18</v>
      </c>
      <c r="AI2" s="27"/>
      <c r="AJ2" s="27" t="s">
        <v>19</v>
      </c>
      <c r="AK2" s="27"/>
      <c r="AL2" s="27" t="s">
        <v>37</v>
      </c>
      <c r="AM2" s="27"/>
      <c r="AN2" s="27" t="s">
        <v>38</v>
      </c>
      <c r="AO2" s="27"/>
      <c r="AP2" s="10" t="s">
        <v>5</v>
      </c>
      <c r="AQ2" s="27" t="s">
        <v>39</v>
      </c>
      <c r="AR2" s="27"/>
      <c r="AS2" s="27" t="s">
        <v>44</v>
      </c>
      <c r="AT2" s="27"/>
      <c r="AU2" s="31" t="s">
        <v>5</v>
      </c>
      <c r="AV2" s="34"/>
    </row>
    <row r="3" spans="1:48" ht="15">
      <c r="A3" s="11" t="s">
        <v>43</v>
      </c>
      <c r="B3" s="4" t="s">
        <v>0</v>
      </c>
      <c r="C3" s="12" t="s">
        <v>1</v>
      </c>
      <c r="D3" s="13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J3" s="15" t="s">
        <v>2</v>
      </c>
      <c r="K3" s="13" t="s">
        <v>2</v>
      </c>
      <c r="L3" s="14" t="s">
        <v>3</v>
      </c>
      <c r="M3" s="14" t="s">
        <v>2</v>
      </c>
      <c r="N3" s="14" t="s">
        <v>3</v>
      </c>
      <c r="O3" s="14" t="s">
        <v>2</v>
      </c>
      <c r="P3" s="14" t="s">
        <v>3</v>
      </c>
      <c r="Q3" s="15" t="s">
        <v>2</v>
      </c>
      <c r="R3" s="13" t="s">
        <v>2</v>
      </c>
      <c r="S3" s="14" t="s">
        <v>3</v>
      </c>
      <c r="T3" s="14" t="s">
        <v>2</v>
      </c>
      <c r="U3" s="14" t="s">
        <v>3</v>
      </c>
      <c r="V3" s="14" t="s">
        <v>2</v>
      </c>
      <c r="W3" s="14" t="s">
        <v>3</v>
      </c>
      <c r="X3" s="15" t="s">
        <v>2</v>
      </c>
      <c r="Y3" s="13" t="s">
        <v>2</v>
      </c>
      <c r="Z3" s="14" t="s">
        <v>3</v>
      </c>
      <c r="AA3" s="14" t="s">
        <v>2</v>
      </c>
      <c r="AB3" s="14" t="s">
        <v>3</v>
      </c>
      <c r="AC3" s="14" t="s">
        <v>2</v>
      </c>
      <c r="AD3" s="14" t="s">
        <v>3</v>
      </c>
      <c r="AE3" s="14" t="s">
        <v>2</v>
      </c>
      <c r="AF3" s="14" t="s">
        <v>3</v>
      </c>
      <c r="AG3" s="15" t="s">
        <v>2</v>
      </c>
      <c r="AH3" s="13" t="s">
        <v>2</v>
      </c>
      <c r="AI3" s="14" t="s">
        <v>3</v>
      </c>
      <c r="AJ3" s="14" t="s">
        <v>2</v>
      </c>
      <c r="AK3" s="14" t="s">
        <v>3</v>
      </c>
      <c r="AL3" s="14" t="s">
        <v>2</v>
      </c>
      <c r="AM3" s="14" t="s">
        <v>3</v>
      </c>
      <c r="AN3" s="14" t="s">
        <v>2</v>
      </c>
      <c r="AO3" s="14" t="s">
        <v>3</v>
      </c>
      <c r="AP3" s="15" t="s">
        <v>2</v>
      </c>
      <c r="AQ3" s="13" t="s">
        <v>2</v>
      </c>
      <c r="AR3" s="14" t="s">
        <v>3</v>
      </c>
      <c r="AS3" s="14" t="s">
        <v>2</v>
      </c>
      <c r="AT3" s="14" t="s">
        <v>3</v>
      </c>
      <c r="AU3" s="32" t="s">
        <v>2</v>
      </c>
      <c r="AV3" s="35" t="s">
        <v>40</v>
      </c>
    </row>
    <row r="4" spans="1:48" ht="15">
      <c r="A4" s="16">
        <v>1</v>
      </c>
      <c r="B4" s="5" t="s">
        <v>35</v>
      </c>
      <c r="C4" s="17" t="s">
        <v>21</v>
      </c>
      <c r="D4" s="18"/>
      <c r="E4" s="19"/>
      <c r="F4" s="18">
        <v>26.7</v>
      </c>
      <c r="G4" s="19"/>
      <c r="H4" s="18">
        <v>24.3</v>
      </c>
      <c r="I4" s="19"/>
      <c r="J4" s="20">
        <f>D4+F4+H4+5*(E4+G4+I4)</f>
        <v>51</v>
      </c>
      <c r="K4" s="18">
        <v>46.4</v>
      </c>
      <c r="L4" s="19"/>
      <c r="M4" s="18"/>
      <c r="N4" s="19"/>
      <c r="O4" s="18">
        <v>45.9</v>
      </c>
      <c r="P4" s="19"/>
      <c r="Q4" s="20">
        <f>K4+M4+O4+5*(L4+N4+P4)</f>
        <v>92.3</v>
      </c>
      <c r="R4" s="18">
        <v>71.4</v>
      </c>
      <c r="S4" s="19"/>
      <c r="T4" s="18">
        <v>71.2</v>
      </c>
      <c r="U4" s="19"/>
      <c r="V4" s="18"/>
      <c r="W4" s="19"/>
      <c r="X4" s="20">
        <f>R4+T4+V4+5*(S4+U4+W4)</f>
        <v>142.60000000000002</v>
      </c>
      <c r="Y4" s="18">
        <v>41.1</v>
      </c>
      <c r="Z4" s="19"/>
      <c r="AA4" s="18">
        <v>41.2</v>
      </c>
      <c r="AB4" s="19"/>
      <c r="AC4" s="18"/>
      <c r="AD4" s="19"/>
      <c r="AE4" s="19">
        <v>41</v>
      </c>
      <c r="AF4" s="19"/>
      <c r="AG4" s="20">
        <f>Y4+AA4+AC4+AE4+5*(Z4+AB4+AD4+AF4)</f>
        <v>123.30000000000001</v>
      </c>
      <c r="AH4" s="18">
        <v>71.4</v>
      </c>
      <c r="AI4" s="19"/>
      <c r="AJ4" s="18"/>
      <c r="AK4" s="19"/>
      <c r="AL4" s="18">
        <v>71.5</v>
      </c>
      <c r="AM4" s="19"/>
      <c r="AN4" s="18">
        <v>72.5</v>
      </c>
      <c r="AO4" s="19"/>
      <c r="AP4" s="20">
        <f>AH4+AJ4+AL4+AN4+5*(AI4+AK4+AM4+AO4)</f>
        <v>215.4</v>
      </c>
      <c r="AQ4" s="18">
        <v>119.5</v>
      </c>
      <c r="AR4" s="19"/>
      <c r="AS4" s="18">
        <v>123.3</v>
      </c>
      <c r="AT4" s="19"/>
      <c r="AU4" s="33">
        <f>AQ4+AS4+5*(AR4+AT4)</f>
        <v>242.8</v>
      </c>
      <c r="AV4" s="36">
        <f>AU4+AP4+AG4+X4+Q4+J4</f>
        <v>867.4</v>
      </c>
    </row>
    <row r="5" spans="1:48" ht="15">
      <c r="A5" s="16">
        <v>2</v>
      </c>
      <c r="B5" s="5" t="s">
        <v>27</v>
      </c>
      <c r="C5" s="17" t="s">
        <v>36</v>
      </c>
      <c r="D5" s="18"/>
      <c r="E5" s="19"/>
      <c r="F5" s="18">
        <v>27.2</v>
      </c>
      <c r="G5" s="19"/>
      <c r="H5" s="18">
        <v>26.8</v>
      </c>
      <c r="I5" s="19"/>
      <c r="J5" s="20">
        <f>D5+F5+H5+5*(E5+G5+I5)</f>
        <v>54</v>
      </c>
      <c r="K5" s="18"/>
      <c r="L5" s="19"/>
      <c r="M5" s="18">
        <v>51.6</v>
      </c>
      <c r="N5" s="19"/>
      <c r="O5" s="18">
        <v>52.7</v>
      </c>
      <c r="P5" s="19"/>
      <c r="Q5" s="20">
        <f>K5+M5+O5+5*(L5+N5+P5)</f>
        <v>104.30000000000001</v>
      </c>
      <c r="R5" s="18">
        <v>81.4</v>
      </c>
      <c r="S5" s="19"/>
      <c r="T5" s="18"/>
      <c r="U5" s="21"/>
      <c r="V5" s="18">
        <v>87.3</v>
      </c>
      <c r="W5" s="19"/>
      <c r="X5" s="20">
        <f>R5+T5+V5+5*(S5+U5+W5)</f>
        <v>168.7</v>
      </c>
      <c r="Y5" s="18"/>
      <c r="Z5" s="19"/>
      <c r="AA5" s="18">
        <v>43.9</v>
      </c>
      <c r="AB5" s="19"/>
      <c r="AC5" s="18">
        <v>45.1</v>
      </c>
      <c r="AD5" s="19"/>
      <c r="AE5" s="19">
        <v>44.1</v>
      </c>
      <c r="AF5" s="19"/>
      <c r="AG5" s="20">
        <f>Y5+AA5+AC5+AE5+5*(Z5+AB5+AD5+AF5)</f>
        <v>133.1</v>
      </c>
      <c r="AH5" s="18"/>
      <c r="AI5" s="19"/>
      <c r="AJ5" s="18">
        <v>74.5</v>
      </c>
      <c r="AK5" s="19"/>
      <c r="AL5" s="18">
        <v>74.7</v>
      </c>
      <c r="AM5" s="19"/>
      <c r="AN5" s="18">
        <v>74</v>
      </c>
      <c r="AO5" s="19"/>
      <c r="AP5" s="20">
        <f>AH5+AJ5+AL5+AN5+5*(AI5+AK5+AM5+AO5)</f>
        <v>223.2</v>
      </c>
      <c r="AQ5" s="18">
        <v>121.6</v>
      </c>
      <c r="AR5" s="19"/>
      <c r="AS5" s="18">
        <v>122</v>
      </c>
      <c r="AT5" s="19">
        <v>1</v>
      </c>
      <c r="AU5" s="33">
        <f>AQ5+AS5+5*(AR5+AT5)</f>
        <v>248.6</v>
      </c>
      <c r="AV5" s="36">
        <f>AU5+AP5+AG5+X5+Q5+J5</f>
        <v>931.8999999999999</v>
      </c>
    </row>
    <row r="6" spans="1:48" ht="15">
      <c r="A6" s="16">
        <v>3</v>
      </c>
      <c r="B6" s="5" t="s">
        <v>41</v>
      </c>
      <c r="C6" s="17" t="s">
        <v>34</v>
      </c>
      <c r="D6" s="18">
        <v>29.1</v>
      </c>
      <c r="E6" s="19"/>
      <c r="F6" s="18"/>
      <c r="G6" s="19"/>
      <c r="H6" s="18">
        <v>27.8</v>
      </c>
      <c r="I6" s="19"/>
      <c r="J6" s="20">
        <f>D6+F6+H6+5*(E6+G6+I6)</f>
        <v>56.900000000000006</v>
      </c>
      <c r="K6" s="18"/>
      <c r="L6" s="19"/>
      <c r="M6" s="18">
        <v>51</v>
      </c>
      <c r="N6" s="19"/>
      <c r="O6" s="18">
        <v>49.2</v>
      </c>
      <c r="P6" s="19"/>
      <c r="Q6" s="20">
        <f>K6+M6+O6+5*(L6+N6+P6)</f>
        <v>100.2</v>
      </c>
      <c r="R6" s="18"/>
      <c r="S6" s="19"/>
      <c r="T6" s="18">
        <v>76.2</v>
      </c>
      <c r="U6" s="19"/>
      <c r="V6" s="18">
        <v>74</v>
      </c>
      <c r="W6" s="19"/>
      <c r="X6" s="20">
        <f>R6+T6+V6+5*(S6+U6+W6)</f>
        <v>150.2</v>
      </c>
      <c r="Y6" s="18">
        <v>47.7</v>
      </c>
      <c r="Z6" s="19"/>
      <c r="AA6" s="18"/>
      <c r="AB6" s="19"/>
      <c r="AC6" s="18">
        <v>47.8</v>
      </c>
      <c r="AD6" s="19"/>
      <c r="AE6" s="19">
        <v>47.6</v>
      </c>
      <c r="AF6" s="19"/>
      <c r="AG6" s="20">
        <f>Y6+AA6+AC6+AE6+5*(Z6+AB6+AD6+AF6)</f>
        <v>143.1</v>
      </c>
      <c r="AH6" s="18"/>
      <c r="AI6" s="19"/>
      <c r="AJ6" s="18">
        <v>83.3</v>
      </c>
      <c r="AK6" s="19"/>
      <c r="AL6" s="18">
        <v>82.2</v>
      </c>
      <c r="AM6" s="19"/>
      <c r="AN6" s="18">
        <v>81.12</v>
      </c>
      <c r="AO6" s="19"/>
      <c r="AP6" s="20">
        <f>AH6+AJ6+AL6+AN6+5*(AI6+AK6+AM6+AO6)</f>
        <v>246.62</v>
      </c>
      <c r="AQ6" s="18">
        <v>128.6</v>
      </c>
      <c r="AR6" s="19"/>
      <c r="AS6" s="18">
        <v>129.4</v>
      </c>
      <c r="AT6" s="19"/>
      <c r="AU6" s="33">
        <f>AQ6+AS6+5*(AR6+AT6)</f>
        <v>258</v>
      </c>
      <c r="AV6" s="36">
        <f>AU6+AP6+AG6+X6+Q6+J6</f>
        <v>955.0200000000001</v>
      </c>
    </row>
    <row r="7" spans="1:48" ht="15">
      <c r="A7" s="16">
        <v>4</v>
      </c>
      <c r="B7" s="5" t="s">
        <v>30</v>
      </c>
      <c r="C7" s="17" t="s">
        <v>31</v>
      </c>
      <c r="D7" s="18"/>
      <c r="E7" s="19"/>
      <c r="F7" s="18">
        <v>27.7</v>
      </c>
      <c r="G7" s="19"/>
      <c r="H7" s="18">
        <v>29.2</v>
      </c>
      <c r="I7" s="19"/>
      <c r="J7" s="20">
        <f>D7+F7+H7+5*(E7+G7+I7)</f>
        <v>56.9</v>
      </c>
      <c r="K7" s="18"/>
      <c r="L7" s="19"/>
      <c r="M7" s="18">
        <v>55.8</v>
      </c>
      <c r="N7" s="19"/>
      <c r="O7" s="18">
        <v>57.7</v>
      </c>
      <c r="P7" s="19"/>
      <c r="Q7" s="20">
        <f>K7+M7+O7+5*(L7+N7+P7)</f>
        <v>113.5</v>
      </c>
      <c r="R7" s="18">
        <v>87.1</v>
      </c>
      <c r="S7" s="19"/>
      <c r="T7" s="18"/>
      <c r="U7" s="19"/>
      <c r="V7" s="18">
        <v>81.2</v>
      </c>
      <c r="W7" s="19"/>
      <c r="X7" s="20">
        <f>R7+T7+V7+5*(S7+U7+W7)</f>
        <v>168.3</v>
      </c>
      <c r="Y7" s="18">
        <v>49.7</v>
      </c>
      <c r="Z7" s="19"/>
      <c r="AA7" s="18">
        <v>49.4</v>
      </c>
      <c r="AB7" s="19"/>
      <c r="AC7" s="18">
        <v>49.7</v>
      </c>
      <c r="AD7" s="19"/>
      <c r="AE7" s="19"/>
      <c r="AF7" s="19"/>
      <c r="AG7" s="20">
        <f>Y7+AA7+AC7+AE7+5*(Z7+AB7+AD7+AF7)</f>
        <v>148.8</v>
      </c>
      <c r="AH7" s="18">
        <v>82.5</v>
      </c>
      <c r="AI7" s="19">
        <v>1</v>
      </c>
      <c r="AJ7" s="18">
        <v>81.8</v>
      </c>
      <c r="AK7" s="19"/>
      <c r="AL7" s="18">
        <v>86.8</v>
      </c>
      <c r="AM7" s="19"/>
      <c r="AN7" s="18"/>
      <c r="AO7" s="19"/>
      <c r="AP7" s="20">
        <f>AH7+AJ7+AL7+AN7+5*(AI7+AK7+AM7+AO7)</f>
        <v>256.1</v>
      </c>
      <c r="AQ7" s="18">
        <v>135.6</v>
      </c>
      <c r="AR7" s="19"/>
      <c r="AS7" s="18">
        <v>135.7</v>
      </c>
      <c r="AT7" s="19"/>
      <c r="AU7" s="33">
        <f>AQ7+AS7+5*(AR7+AT7)</f>
        <v>271.29999999999995</v>
      </c>
      <c r="AV7" s="36">
        <f>AU7+AP7+AG7+X7+Q7+J7</f>
        <v>1014.9</v>
      </c>
    </row>
    <row r="8" spans="1:48" ht="15">
      <c r="A8" s="16">
        <v>5</v>
      </c>
      <c r="B8" s="5" t="s">
        <v>20</v>
      </c>
      <c r="C8" s="17" t="s">
        <v>21</v>
      </c>
      <c r="D8" s="18"/>
      <c r="E8" s="19"/>
      <c r="F8" s="18">
        <v>36.8</v>
      </c>
      <c r="G8" s="19"/>
      <c r="H8" s="18">
        <v>36</v>
      </c>
      <c r="I8" s="19"/>
      <c r="J8" s="20">
        <f>D8+F8+H8+5*(E8+G8+I8)</f>
        <v>72.8</v>
      </c>
      <c r="K8" s="18"/>
      <c r="L8" s="19"/>
      <c r="M8" s="18">
        <v>64.4</v>
      </c>
      <c r="N8" s="19"/>
      <c r="O8" s="18">
        <v>58.5</v>
      </c>
      <c r="P8" s="19"/>
      <c r="Q8" s="20">
        <f>K8+M8+O8+5*(L8+N8+P8)</f>
        <v>122.9</v>
      </c>
      <c r="R8" s="18"/>
      <c r="S8" s="19"/>
      <c r="T8" s="18">
        <v>89.1</v>
      </c>
      <c r="U8" s="19"/>
      <c r="V8" s="18">
        <v>68</v>
      </c>
      <c r="W8" s="19">
        <v>1</v>
      </c>
      <c r="X8" s="20">
        <f>R8+T8+V8+5*(S8+U8+W8)</f>
        <v>162.1</v>
      </c>
      <c r="Y8" s="18"/>
      <c r="Z8" s="19"/>
      <c r="AA8" s="18">
        <v>56</v>
      </c>
      <c r="AB8" s="19">
        <v>1</v>
      </c>
      <c r="AC8" s="18">
        <v>58.7</v>
      </c>
      <c r="AD8" s="19"/>
      <c r="AE8" s="19">
        <v>53.6</v>
      </c>
      <c r="AF8" s="19"/>
      <c r="AG8" s="20">
        <f>Y8+AA8+AC8+AE8+5*(Z8+AB8+AD8+AF8)</f>
        <v>173.3</v>
      </c>
      <c r="AH8" s="18"/>
      <c r="AI8" s="19"/>
      <c r="AJ8" s="18">
        <v>91.6</v>
      </c>
      <c r="AK8" s="19">
        <v>1</v>
      </c>
      <c r="AL8" s="18">
        <v>98.3</v>
      </c>
      <c r="AM8" s="19"/>
      <c r="AN8" s="18">
        <v>87.6</v>
      </c>
      <c r="AO8" s="19"/>
      <c r="AP8" s="20">
        <f>AH8+AJ8+AL8+AN8+5*(AI8+AK8+AM8+AO8)</f>
        <v>282.5</v>
      </c>
      <c r="AQ8" s="18">
        <v>129.3</v>
      </c>
      <c r="AR8" s="19"/>
      <c r="AS8" s="18">
        <v>141.8</v>
      </c>
      <c r="AT8" s="19"/>
      <c r="AU8" s="33">
        <f>AQ8+AS8+5*(AR8+AT8)</f>
        <v>271.1</v>
      </c>
      <c r="AV8" s="36">
        <f>AU8+AP8+AG8+X8+Q8+J8</f>
        <v>1084.7</v>
      </c>
    </row>
    <row r="9" spans="1:48" ht="15">
      <c r="A9" s="16">
        <v>6</v>
      </c>
      <c r="B9" s="5" t="s">
        <v>33</v>
      </c>
      <c r="C9" s="17">
        <v>205</v>
      </c>
      <c r="D9" s="18"/>
      <c r="E9" s="19"/>
      <c r="F9" s="18">
        <v>40.1</v>
      </c>
      <c r="G9" s="19"/>
      <c r="H9" s="18">
        <v>35.8</v>
      </c>
      <c r="I9" s="19"/>
      <c r="J9" s="20">
        <f>D9+F9+H9+5*(E9+G9+I9)</f>
        <v>75.9</v>
      </c>
      <c r="K9" s="18">
        <v>66.2</v>
      </c>
      <c r="L9" s="19"/>
      <c r="M9" s="18">
        <v>63.7</v>
      </c>
      <c r="N9" s="19"/>
      <c r="O9" s="18"/>
      <c r="P9" s="19"/>
      <c r="Q9" s="20">
        <f>K9+M9+O9+5*(L9+N9+P9)</f>
        <v>129.9</v>
      </c>
      <c r="R9" s="18">
        <v>94.6</v>
      </c>
      <c r="S9" s="19"/>
      <c r="T9" s="18"/>
      <c r="U9" s="19"/>
      <c r="V9" s="18">
        <v>96.4</v>
      </c>
      <c r="W9" s="19"/>
      <c r="X9" s="20">
        <f>R9+T9+V9+5*(S9+U9+W9)</f>
        <v>191</v>
      </c>
      <c r="Y9" s="18"/>
      <c r="Z9" s="19"/>
      <c r="AA9" s="18">
        <v>51.8</v>
      </c>
      <c r="AB9" s="19"/>
      <c r="AC9" s="18">
        <v>54.3</v>
      </c>
      <c r="AD9" s="19"/>
      <c r="AE9" s="19">
        <v>54.2</v>
      </c>
      <c r="AF9" s="19"/>
      <c r="AG9" s="20">
        <f>Y9+AA9+AC9+AE9+5*(Z9+AB9+AD9+AF9)</f>
        <v>160.3</v>
      </c>
      <c r="AH9" s="18">
        <v>96.4</v>
      </c>
      <c r="AI9" s="19"/>
      <c r="AJ9" s="18"/>
      <c r="AK9" s="19"/>
      <c r="AL9" s="18">
        <v>93.5</v>
      </c>
      <c r="AM9" s="19"/>
      <c r="AN9" s="18">
        <v>96.2</v>
      </c>
      <c r="AO9" s="19"/>
      <c r="AP9" s="20">
        <f>AH9+AJ9+AL9+AN9+5*(AI9+AK9+AM9+AO9)</f>
        <v>286.1</v>
      </c>
      <c r="AQ9" s="18">
        <v>145.8</v>
      </c>
      <c r="AR9" s="19"/>
      <c r="AS9" s="18">
        <v>145.8</v>
      </c>
      <c r="AT9" s="19"/>
      <c r="AU9" s="33">
        <f>AQ9+AS9+5*(AR9+AT9)</f>
        <v>291.6</v>
      </c>
      <c r="AV9" s="36">
        <f>AU9+AP9+AG9+X9+Q9+J9</f>
        <v>1134.8000000000002</v>
      </c>
    </row>
    <row r="10" spans="1:48" ht="15">
      <c r="A10" s="16">
        <v>7</v>
      </c>
      <c r="B10" s="5" t="s">
        <v>28</v>
      </c>
      <c r="C10" s="17">
        <v>205</v>
      </c>
      <c r="D10" s="18"/>
      <c r="E10" s="19"/>
      <c r="F10" s="18">
        <v>33.9</v>
      </c>
      <c r="G10" s="19"/>
      <c r="H10" s="18">
        <v>32.9</v>
      </c>
      <c r="I10" s="19"/>
      <c r="J10" s="20">
        <f>D10+F10+H10+5*(E10+G10+I10)</f>
        <v>66.8</v>
      </c>
      <c r="K10" s="18"/>
      <c r="L10" s="19"/>
      <c r="M10" s="18">
        <v>55.4</v>
      </c>
      <c r="N10" s="19"/>
      <c r="O10" s="18">
        <v>58.9</v>
      </c>
      <c r="P10" s="19"/>
      <c r="Q10" s="20">
        <f>K10+M10+O10+5*(L10+N10+P10)</f>
        <v>114.3</v>
      </c>
      <c r="R10" s="18">
        <v>91</v>
      </c>
      <c r="S10" s="19">
        <v>1</v>
      </c>
      <c r="T10" s="18"/>
      <c r="U10" s="19"/>
      <c r="V10" s="18">
        <v>96</v>
      </c>
      <c r="W10" s="19"/>
      <c r="X10" s="20">
        <f>R10+T10+V10+5*(S10+U10+W10)</f>
        <v>192</v>
      </c>
      <c r="Y10" s="18">
        <v>59.1</v>
      </c>
      <c r="Z10" s="19"/>
      <c r="AA10" s="18">
        <v>55.2</v>
      </c>
      <c r="AB10" s="19"/>
      <c r="AC10" s="18">
        <v>58</v>
      </c>
      <c r="AD10" s="19"/>
      <c r="AE10" s="19"/>
      <c r="AF10" s="19"/>
      <c r="AG10" s="20">
        <f>Y10+AA10+AC10+AE10+5*(Z10+AB10+AD10+AF10)</f>
        <v>172.3</v>
      </c>
      <c r="AH10" s="18"/>
      <c r="AI10" s="19"/>
      <c r="AJ10" s="18">
        <v>89.2</v>
      </c>
      <c r="AK10" s="19">
        <v>2</v>
      </c>
      <c r="AL10" s="18">
        <v>92.4</v>
      </c>
      <c r="AM10" s="19">
        <v>1</v>
      </c>
      <c r="AN10" s="18">
        <v>96.2</v>
      </c>
      <c r="AO10" s="19">
        <v>1</v>
      </c>
      <c r="AP10" s="20">
        <f>AH10+AJ10+AL10+AN10+5*(AI10+AK10+AM10+AO10)</f>
        <v>297.8</v>
      </c>
      <c r="AQ10" s="18">
        <v>157.9</v>
      </c>
      <c r="AR10" s="19"/>
      <c r="AS10" s="18">
        <v>148.2</v>
      </c>
      <c r="AT10" s="19"/>
      <c r="AU10" s="33">
        <f>AQ10+AS10+5*(AR10+AT10)</f>
        <v>306.1</v>
      </c>
      <c r="AV10" s="36">
        <f>AU10+AP10+AG10+X10+Q10+J10</f>
        <v>1149.3</v>
      </c>
    </row>
    <row r="11" spans="1:48" ht="15">
      <c r="A11" s="16">
        <v>8</v>
      </c>
      <c r="B11" s="5" t="s">
        <v>23</v>
      </c>
      <c r="C11" s="17" t="s">
        <v>24</v>
      </c>
      <c r="D11" s="18">
        <v>35.4</v>
      </c>
      <c r="E11" s="19"/>
      <c r="F11" s="18"/>
      <c r="G11" s="19"/>
      <c r="H11" s="18">
        <v>32.9</v>
      </c>
      <c r="I11" s="19"/>
      <c r="J11" s="20">
        <f>D11+F11+H11+5*(E11+G11+I11)</f>
        <v>68.3</v>
      </c>
      <c r="K11" s="18"/>
      <c r="L11" s="19"/>
      <c r="M11" s="18">
        <v>59</v>
      </c>
      <c r="N11" s="19"/>
      <c r="O11" s="18">
        <v>63.2</v>
      </c>
      <c r="P11" s="19"/>
      <c r="Q11" s="20">
        <f>K11+M11+O11+5*(L11+N11+P11)</f>
        <v>122.2</v>
      </c>
      <c r="R11" s="18">
        <v>91.7</v>
      </c>
      <c r="S11" s="19"/>
      <c r="T11" s="18">
        <v>90.3</v>
      </c>
      <c r="U11" s="19"/>
      <c r="V11" s="18"/>
      <c r="W11" s="19"/>
      <c r="X11" s="20">
        <f>R11+T11+V11+5*(S11+U11+W11)</f>
        <v>182</v>
      </c>
      <c r="Y11" s="18">
        <v>54.5</v>
      </c>
      <c r="Z11" s="19">
        <v>1</v>
      </c>
      <c r="AA11" s="18">
        <v>57.9</v>
      </c>
      <c r="AB11" s="19"/>
      <c r="AC11" s="18">
        <v>57.2</v>
      </c>
      <c r="AD11" s="19">
        <v>1</v>
      </c>
      <c r="AE11" s="19"/>
      <c r="AF11" s="19"/>
      <c r="AG11" s="20">
        <f>Y11+AA11+AC11+AE11+5*(Z11+AB11+AD11+AF11)</f>
        <v>179.60000000000002</v>
      </c>
      <c r="AH11" s="18"/>
      <c r="AI11" s="19"/>
      <c r="AJ11" s="18">
        <v>103.5</v>
      </c>
      <c r="AK11" s="19">
        <v>1</v>
      </c>
      <c r="AL11" s="18">
        <v>87.6</v>
      </c>
      <c r="AM11" s="19"/>
      <c r="AN11" s="18">
        <v>100.3</v>
      </c>
      <c r="AO11" s="19"/>
      <c r="AP11" s="20">
        <f>AH11+AJ11+AL11+AN11+5*(AI11+AK11+AM11+AO11)</f>
        <v>296.4</v>
      </c>
      <c r="AQ11" s="18">
        <v>156.5</v>
      </c>
      <c r="AR11" s="19">
        <v>1</v>
      </c>
      <c r="AS11" s="18">
        <v>148.9</v>
      </c>
      <c r="AT11" s="19"/>
      <c r="AU11" s="33">
        <f>AQ11+AS11+5*(AR11+AT11)</f>
        <v>310.4</v>
      </c>
      <c r="AV11" s="36">
        <f>AU11+AP11+AG11+X11+Q11+J11</f>
        <v>1158.8999999999999</v>
      </c>
    </row>
    <row r="12" spans="1:48" ht="15">
      <c r="A12" s="16">
        <v>9</v>
      </c>
      <c r="B12" s="5" t="s">
        <v>22</v>
      </c>
      <c r="C12" s="17" t="s">
        <v>21</v>
      </c>
      <c r="D12" s="18"/>
      <c r="E12" s="19"/>
      <c r="F12" s="18">
        <v>35</v>
      </c>
      <c r="G12" s="19"/>
      <c r="H12" s="18">
        <v>36.3</v>
      </c>
      <c r="I12" s="19"/>
      <c r="J12" s="20">
        <f>D12+F12+H12+5*(E12+G12+I12)</f>
        <v>71.3</v>
      </c>
      <c r="K12" s="18"/>
      <c r="L12" s="19"/>
      <c r="M12" s="18">
        <v>71.4</v>
      </c>
      <c r="N12" s="19"/>
      <c r="O12" s="18">
        <v>69.8</v>
      </c>
      <c r="P12" s="19"/>
      <c r="Q12" s="20">
        <f>K12+M12+O12+5*(L12+N12+P12)</f>
        <v>141.2</v>
      </c>
      <c r="R12" s="18"/>
      <c r="S12" s="19"/>
      <c r="T12" s="18">
        <v>151.2</v>
      </c>
      <c r="U12" s="19"/>
      <c r="V12" s="18">
        <v>93</v>
      </c>
      <c r="W12" s="19"/>
      <c r="X12" s="20">
        <f>R12+T12+V12+5*(S12+U12+W12)</f>
        <v>244.2</v>
      </c>
      <c r="Y12" s="18"/>
      <c r="Z12" s="19"/>
      <c r="AA12" s="18">
        <v>53.3</v>
      </c>
      <c r="AB12" s="19"/>
      <c r="AC12" s="18">
        <v>51.8</v>
      </c>
      <c r="AD12" s="19"/>
      <c r="AE12" s="19">
        <v>55.6</v>
      </c>
      <c r="AF12" s="19"/>
      <c r="AG12" s="20">
        <f>Y12+AA12+AC12+AE12+5*(Z12+AB12+AD12+AF12)</f>
        <v>160.7</v>
      </c>
      <c r="AH12" s="18"/>
      <c r="AI12" s="19"/>
      <c r="AJ12" s="18">
        <v>106</v>
      </c>
      <c r="AK12" s="19">
        <v>1</v>
      </c>
      <c r="AL12" s="18">
        <v>94.5</v>
      </c>
      <c r="AM12" s="19">
        <v>1</v>
      </c>
      <c r="AN12" s="18">
        <v>98.5</v>
      </c>
      <c r="AO12" s="19"/>
      <c r="AP12" s="20">
        <f>AH12+AJ12+AL12+AN12+5*(AI12+AK12+AM12+AO12)</f>
        <v>309</v>
      </c>
      <c r="AQ12" s="18">
        <v>169</v>
      </c>
      <c r="AR12" s="19"/>
      <c r="AS12" s="18">
        <v>151.5</v>
      </c>
      <c r="AT12" s="19"/>
      <c r="AU12" s="33">
        <f>AQ12+AS12+5*(AR12+AT12)</f>
        <v>320.5</v>
      </c>
      <c r="AV12" s="36">
        <f>AU12+AP12+AG12+X12+Q12+J12</f>
        <v>1246.9</v>
      </c>
    </row>
    <row r="13" spans="1:48" ht="15">
      <c r="A13" s="16">
        <v>10</v>
      </c>
      <c r="B13" s="5" t="s">
        <v>32</v>
      </c>
      <c r="C13" s="17">
        <v>205</v>
      </c>
      <c r="D13" s="18">
        <v>33.9</v>
      </c>
      <c r="E13" s="19"/>
      <c r="F13" s="18"/>
      <c r="G13" s="19"/>
      <c r="H13" s="18">
        <v>33.9</v>
      </c>
      <c r="I13" s="19"/>
      <c r="J13" s="20">
        <f>D13+F13+H13+5*(E13+G13+I13)</f>
        <v>67.8</v>
      </c>
      <c r="K13" s="18"/>
      <c r="L13" s="19"/>
      <c r="M13" s="18">
        <v>58.8</v>
      </c>
      <c r="N13" s="19"/>
      <c r="O13" s="18">
        <v>70.4</v>
      </c>
      <c r="P13" s="19"/>
      <c r="Q13" s="20">
        <f>K13+M13+O13+5*(L13+N13+P13)</f>
        <v>129.2</v>
      </c>
      <c r="R13" s="1">
        <v>161.2</v>
      </c>
      <c r="S13" s="25"/>
      <c r="T13" s="1">
        <v>161.2</v>
      </c>
      <c r="U13" s="25"/>
      <c r="V13" s="1"/>
      <c r="W13" s="25"/>
      <c r="X13" s="20">
        <f>R13+T13+V13+5*(S13+U13+W13)</f>
        <v>322.4</v>
      </c>
      <c r="Y13" s="18"/>
      <c r="Z13" s="19"/>
      <c r="AA13" s="18">
        <v>57.2</v>
      </c>
      <c r="AB13" s="19"/>
      <c r="AC13" s="1">
        <v>99.9</v>
      </c>
      <c r="AD13" s="19"/>
      <c r="AE13" s="19">
        <v>58.2</v>
      </c>
      <c r="AF13" s="19"/>
      <c r="AG13" s="20">
        <f>Y13+AA13+AC13+AE13+5*(Z13+AB13+AD13+AF13)</f>
        <v>215.3</v>
      </c>
      <c r="AH13" s="18"/>
      <c r="AI13" s="19"/>
      <c r="AJ13" s="18">
        <v>92.6</v>
      </c>
      <c r="AK13" s="19"/>
      <c r="AL13" s="18">
        <v>89.1</v>
      </c>
      <c r="AM13" s="19"/>
      <c r="AN13" s="18">
        <v>87.1</v>
      </c>
      <c r="AO13" s="19"/>
      <c r="AP13" s="20">
        <f>AH13+AJ13+AL13+AN13+5*(AI13+AK13+AM13+AO13)</f>
        <v>268.79999999999995</v>
      </c>
      <c r="AQ13" s="18">
        <v>147.9</v>
      </c>
      <c r="AR13" s="19"/>
      <c r="AS13" s="18">
        <v>143.5</v>
      </c>
      <c r="AT13" s="19"/>
      <c r="AU13" s="33">
        <f>AQ13+AS13+5*(AR13+AT13)</f>
        <v>291.4</v>
      </c>
      <c r="AV13" s="36">
        <f>AU13+AP13+AG13+X13+Q13+J13</f>
        <v>1294.9</v>
      </c>
    </row>
    <row r="14" spans="1:48" s="19" customFormat="1" ht="15">
      <c r="A14" s="16">
        <v>11</v>
      </c>
      <c r="B14" s="5" t="s">
        <v>29</v>
      </c>
      <c r="C14" s="17">
        <v>205</v>
      </c>
      <c r="D14" s="18">
        <v>51.5</v>
      </c>
      <c r="F14" s="18">
        <v>58.1</v>
      </c>
      <c r="G14" s="19">
        <v>2</v>
      </c>
      <c r="H14" s="18"/>
      <c r="J14" s="20">
        <f>D14+F14+H14+5*(E14+G14+I14)</f>
        <v>119.6</v>
      </c>
      <c r="K14" s="18">
        <v>70.4</v>
      </c>
      <c r="M14" s="18"/>
      <c r="O14" s="18">
        <v>60</v>
      </c>
      <c r="Q14" s="20">
        <f>K14+M14+O14+5*(L14+N14+P14)</f>
        <v>130.4</v>
      </c>
      <c r="R14" s="18">
        <v>106.5</v>
      </c>
      <c r="S14" s="19">
        <v>1</v>
      </c>
      <c r="T14" s="18">
        <v>101.3</v>
      </c>
      <c r="V14" s="18"/>
      <c r="X14" s="20">
        <f>R14+T14+V14+5*(S14+U14+W14)</f>
        <v>212.8</v>
      </c>
      <c r="Y14" s="18">
        <v>83.8</v>
      </c>
      <c r="Z14" s="19">
        <v>1</v>
      </c>
      <c r="AA14" s="18">
        <v>72.6</v>
      </c>
      <c r="AB14" s="19">
        <v>2</v>
      </c>
      <c r="AC14" s="18">
        <v>84.9</v>
      </c>
      <c r="AD14" s="19">
        <v>1</v>
      </c>
      <c r="AG14" s="20">
        <f>Y14+AA14+AC14+AE14+5*(Z14+AB14+AD14+AF14)</f>
        <v>261.29999999999995</v>
      </c>
      <c r="AH14" s="18"/>
      <c r="AJ14" s="18">
        <v>106</v>
      </c>
      <c r="AL14" s="18">
        <v>110.8</v>
      </c>
      <c r="AM14" s="19">
        <v>2</v>
      </c>
      <c r="AN14" s="18">
        <v>112.4</v>
      </c>
      <c r="AP14" s="20">
        <f>AH14+AJ14+AL14+AN14+5*(AI14+AK14+AM14+AO14)</f>
        <v>339.20000000000005</v>
      </c>
      <c r="AQ14" s="18">
        <v>175</v>
      </c>
      <c r="AR14" s="19">
        <v>2</v>
      </c>
      <c r="AS14" s="18">
        <v>180.6</v>
      </c>
      <c r="AU14" s="33">
        <f>AQ14+AS14+5*(AR14+AT14)</f>
        <v>365.6</v>
      </c>
      <c r="AV14" s="36">
        <f>AU14+AP14+AG14+X14+Q14+J14</f>
        <v>1428.9</v>
      </c>
    </row>
    <row r="15" spans="1:48" s="19" customFormat="1" ht="15.75" thickBot="1">
      <c r="A15" s="28">
        <v>12</v>
      </c>
      <c r="B15" s="29" t="s">
        <v>25</v>
      </c>
      <c r="C15" s="30" t="s">
        <v>26</v>
      </c>
      <c r="D15" s="41"/>
      <c r="E15" s="39"/>
      <c r="F15" s="38">
        <v>38.8</v>
      </c>
      <c r="G15" s="39"/>
      <c r="H15" s="38">
        <v>34.4</v>
      </c>
      <c r="I15" s="39"/>
      <c r="J15" s="40">
        <f>D15+F15+H15+5*(E15+G15+I15)</f>
        <v>73.19999999999999</v>
      </c>
      <c r="K15" s="38"/>
      <c r="L15" s="39"/>
      <c r="M15" s="38">
        <v>66</v>
      </c>
      <c r="N15" s="39"/>
      <c r="O15" s="38">
        <v>71.7</v>
      </c>
      <c r="P15" s="39"/>
      <c r="Q15" s="40">
        <f>K15+M15+O15+5*(L15+N15+P15)</f>
        <v>137.7</v>
      </c>
      <c r="R15" s="38"/>
      <c r="S15" s="39"/>
      <c r="T15" s="38">
        <v>100</v>
      </c>
      <c r="U15" s="39"/>
      <c r="V15" s="38">
        <v>96.3</v>
      </c>
      <c r="W15" s="39"/>
      <c r="X15" s="40">
        <f>R15+T15+V15+5*(S15+U15+W15)</f>
        <v>196.3</v>
      </c>
      <c r="Y15" s="38">
        <v>60.3</v>
      </c>
      <c r="Z15" s="39"/>
      <c r="AA15" s="38">
        <v>54.9</v>
      </c>
      <c r="AB15" s="39"/>
      <c r="AC15" s="38">
        <v>62.9</v>
      </c>
      <c r="AD15" s="39"/>
      <c r="AE15" s="39" t="s">
        <v>42</v>
      </c>
      <c r="AF15" s="39"/>
      <c r="AG15" s="42" t="s">
        <v>42</v>
      </c>
      <c r="AH15" s="38"/>
      <c r="AI15" s="39"/>
      <c r="AJ15" s="38">
        <v>97</v>
      </c>
      <c r="AK15" s="39">
        <v>1</v>
      </c>
      <c r="AL15" s="38">
        <v>105.9</v>
      </c>
      <c r="AM15" s="39"/>
      <c r="AN15" s="38" t="s">
        <v>42</v>
      </c>
      <c r="AO15" s="39"/>
      <c r="AP15" s="42" t="s">
        <v>42</v>
      </c>
      <c r="AQ15" s="38"/>
      <c r="AR15" s="39"/>
      <c r="AS15" s="38"/>
      <c r="AT15" s="39"/>
      <c r="AU15" s="43">
        <f>AQ15+AS15+5*(AR15+AT15)</f>
        <v>0</v>
      </c>
      <c r="AV15" s="37" t="s">
        <v>42</v>
      </c>
    </row>
    <row r="18" spans="1:4" s="19" customFormat="1" ht="15">
      <c r="A18" s="23"/>
      <c r="D18" s="18"/>
    </row>
    <row r="19" spans="1:47" s="19" customFormat="1" ht="15">
      <c r="A19" s="23"/>
      <c r="D19" s="26"/>
      <c r="E19" s="26"/>
      <c r="F19" s="26"/>
      <c r="G19" s="26"/>
      <c r="H19" s="26"/>
      <c r="I19" s="26"/>
      <c r="J19" s="22"/>
      <c r="K19" s="26"/>
      <c r="L19" s="26"/>
      <c r="M19" s="26"/>
      <c r="N19" s="26"/>
      <c r="O19" s="26"/>
      <c r="P19" s="26"/>
      <c r="Q19" s="22"/>
      <c r="R19" s="26"/>
      <c r="S19" s="26"/>
      <c r="T19" s="26"/>
      <c r="U19" s="26"/>
      <c r="V19" s="26"/>
      <c r="W19" s="26"/>
      <c r="X19" s="22"/>
      <c r="Y19" s="26"/>
      <c r="Z19" s="26"/>
      <c r="AA19" s="26"/>
      <c r="AB19" s="26"/>
      <c r="AC19" s="26"/>
      <c r="AD19" s="26"/>
      <c r="AE19" s="22"/>
      <c r="AF19" s="22"/>
      <c r="AG19" s="22"/>
      <c r="AH19" s="26"/>
      <c r="AI19" s="26"/>
      <c r="AJ19" s="26"/>
      <c r="AK19" s="26"/>
      <c r="AL19" s="26"/>
      <c r="AM19" s="26"/>
      <c r="AN19" s="22"/>
      <c r="AO19" s="22"/>
      <c r="AP19" s="22"/>
      <c r="AQ19" s="26"/>
      <c r="AR19" s="26"/>
      <c r="AS19" s="26"/>
      <c r="AT19" s="26"/>
      <c r="AU19" s="22"/>
    </row>
    <row r="20" spans="1:47" s="19" customFormat="1" ht="15">
      <c r="A20" s="23"/>
      <c r="D20" s="24"/>
      <c r="E20" s="22"/>
      <c r="F20" s="22"/>
      <c r="G20" s="22"/>
      <c r="H20" s="22"/>
      <c r="I20" s="22"/>
      <c r="J20" s="22"/>
      <c r="K20" s="24"/>
      <c r="L20" s="22"/>
      <c r="M20" s="22"/>
      <c r="N20" s="22"/>
      <c r="O20" s="22"/>
      <c r="P20" s="22"/>
      <c r="Q20" s="22"/>
      <c r="R20" s="24"/>
      <c r="S20" s="22"/>
      <c r="T20" s="22"/>
      <c r="U20" s="22"/>
      <c r="V20" s="22"/>
      <c r="W20" s="22"/>
      <c r="X20" s="22"/>
      <c r="Y20" s="24"/>
      <c r="Z20" s="22"/>
      <c r="AA20" s="22"/>
      <c r="AB20" s="22"/>
      <c r="AC20" s="22"/>
      <c r="AD20" s="22"/>
      <c r="AE20" s="22"/>
      <c r="AF20" s="22"/>
      <c r="AG20" s="22"/>
      <c r="AH20" s="24"/>
      <c r="AI20" s="22"/>
      <c r="AJ20" s="22"/>
      <c r="AK20" s="22"/>
      <c r="AL20" s="22"/>
      <c r="AM20" s="22"/>
      <c r="AN20" s="22"/>
      <c r="AO20" s="22"/>
      <c r="AP20" s="22"/>
      <c r="AQ20" s="24"/>
      <c r="AR20" s="22"/>
      <c r="AS20" s="22"/>
      <c r="AT20" s="22"/>
      <c r="AU20" s="22"/>
    </row>
    <row r="21" spans="1:47" s="19" customFormat="1" ht="15">
      <c r="A21" s="23"/>
      <c r="C21" s="23"/>
      <c r="D21" s="18"/>
      <c r="F21" s="18"/>
      <c r="H21" s="18"/>
      <c r="J21" s="18"/>
      <c r="K21" s="18"/>
      <c r="M21" s="18"/>
      <c r="O21" s="18"/>
      <c r="Q21" s="18"/>
      <c r="R21" s="18"/>
      <c r="T21" s="18"/>
      <c r="V21" s="18"/>
      <c r="X21" s="18"/>
      <c r="Y21" s="18"/>
      <c r="AA21" s="18"/>
      <c r="AC21" s="18"/>
      <c r="AG21" s="18"/>
      <c r="AH21" s="18"/>
      <c r="AJ21" s="18"/>
      <c r="AL21" s="18"/>
      <c r="AP21" s="18"/>
      <c r="AQ21" s="18"/>
      <c r="AS21" s="18"/>
      <c r="AU21" s="18"/>
    </row>
    <row r="22" spans="1:47" s="19" customFormat="1" ht="15">
      <c r="A22" s="23"/>
      <c r="C22" s="23"/>
      <c r="D22" s="18"/>
      <c r="F22" s="18"/>
      <c r="H22" s="18"/>
      <c r="J22" s="18"/>
      <c r="K22" s="18"/>
      <c r="M22" s="18"/>
      <c r="O22" s="18"/>
      <c r="Q22" s="18"/>
      <c r="R22" s="18"/>
      <c r="T22" s="18"/>
      <c r="V22" s="18"/>
      <c r="X22" s="18"/>
      <c r="Y22" s="18"/>
      <c r="AA22" s="18"/>
      <c r="AC22" s="18"/>
      <c r="AG22" s="18"/>
      <c r="AH22" s="18"/>
      <c r="AJ22" s="18"/>
      <c r="AL22" s="18"/>
      <c r="AP22" s="18"/>
      <c r="AQ22" s="18"/>
      <c r="AS22" s="18"/>
      <c r="AU22" s="18"/>
    </row>
    <row r="23" spans="1:47" s="19" customFormat="1" ht="15">
      <c r="A23" s="23"/>
      <c r="C23" s="23"/>
      <c r="D23" s="18"/>
      <c r="F23" s="18"/>
      <c r="H23" s="18"/>
      <c r="J23" s="18"/>
      <c r="K23" s="18"/>
      <c r="M23" s="18"/>
      <c r="O23" s="18"/>
      <c r="Q23" s="18"/>
      <c r="R23" s="18"/>
      <c r="T23" s="18"/>
      <c r="V23" s="18"/>
      <c r="X23" s="18"/>
      <c r="Y23" s="18"/>
      <c r="AA23" s="18"/>
      <c r="AC23" s="18"/>
      <c r="AG23" s="18"/>
      <c r="AH23" s="18"/>
      <c r="AJ23" s="18"/>
      <c r="AL23" s="18"/>
      <c r="AP23" s="18"/>
      <c r="AQ23" s="18"/>
      <c r="AS23" s="18"/>
      <c r="AU23" s="18"/>
    </row>
    <row r="24" spans="1:47" s="19" customFormat="1" ht="15">
      <c r="A24" s="23"/>
      <c r="C24" s="23"/>
      <c r="D24" s="18"/>
      <c r="F24" s="18"/>
      <c r="H24" s="18"/>
      <c r="J24" s="18"/>
      <c r="K24" s="18"/>
      <c r="M24" s="18"/>
      <c r="O24" s="18"/>
      <c r="Q24" s="18"/>
      <c r="R24" s="18"/>
      <c r="T24" s="18"/>
      <c r="V24" s="18"/>
      <c r="X24" s="18"/>
      <c r="Y24" s="18"/>
      <c r="AA24" s="18"/>
      <c r="AC24" s="18"/>
      <c r="AG24" s="18"/>
      <c r="AH24" s="18"/>
      <c r="AJ24" s="18"/>
      <c r="AL24" s="18"/>
      <c r="AP24" s="18"/>
      <c r="AQ24" s="18"/>
      <c r="AS24" s="18"/>
      <c r="AU24" s="18"/>
    </row>
    <row r="25" spans="1:47" s="19" customFormat="1" ht="15">
      <c r="A25" s="23"/>
      <c r="C25" s="23"/>
      <c r="D25" s="18"/>
      <c r="F25" s="18"/>
      <c r="H25" s="18"/>
      <c r="J25" s="18"/>
      <c r="K25" s="18"/>
      <c r="M25" s="18"/>
      <c r="O25" s="18"/>
      <c r="Q25" s="18"/>
      <c r="R25" s="18"/>
      <c r="T25" s="18"/>
      <c r="U25" s="21"/>
      <c r="V25" s="18"/>
      <c r="X25" s="18"/>
      <c r="Y25" s="18"/>
      <c r="AA25" s="18"/>
      <c r="AC25" s="18"/>
      <c r="AG25" s="18"/>
      <c r="AH25" s="18"/>
      <c r="AJ25" s="18"/>
      <c r="AL25" s="18"/>
      <c r="AP25" s="18"/>
      <c r="AQ25" s="18"/>
      <c r="AS25" s="18"/>
      <c r="AU25" s="18"/>
    </row>
    <row r="26" spans="1:47" s="19" customFormat="1" ht="15">
      <c r="A26" s="23"/>
      <c r="C26" s="23"/>
      <c r="D26" s="18"/>
      <c r="F26" s="18"/>
      <c r="H26" s="18"/>
      <c r="J26" s="18"/>
      <c r="K26" s="18"/>
      <c r="M26" s="18"/>
      <c r="O26" s="18"/>
      <c r="Q26" s="18"/>
      <c r="R26" s="18"/>
      <c r="T26" s="18"/>
      <c r="V26" s="18"/>
      <c r="X26" s="18"/>
      <c r="Y26" s="18"/>
      <c r="AA26" s="18"/>
      <c r="AC26" s="18"/>
      <c r="AG26" s="18"/>
      <c r="AH26" s="18"/>
      <c r="AJ26" s="18"/>
      <c r="AL26" s="18"/>
      <c r="AP26" s="18"/>
      <c r="AQ26" s="18"/>
      <c r="AS26" s="18"/>
      <c r="AU26" s="18"/>
    </row>
    <row r="27" spans="1:47" s="19" customFormat="1" ht="15">
      <c r="A27" s="23"/>
      <c r="C27" s="23"/>
      <c r="D27" s="18"/>
      <c r="F27" s="18"/>
      <c r="H27" s="18"/>
      <c r="J27" s="18"/>
      <c r="K27" s="18"/>
      <c r="M27" s="18"/>
      <c r="O27" s="18"/>
      <c r="Q27" s="18"/>
      <c r="R27" s="18"/>
      <c r="T27" s="18"/>
      <c r="V27" s="18"/>
      <c r="X27" s="18"/>
      <c r="Y27" s="18"/>
      <c r="AA27" s="18"/>
      <c r="AC27" s="18"/>
      <c r="AG27" s="18"/>
      <c r="AH27" s="18"/>
      <c r="AJ27" s="18"/>
      <c r="AL27" s="18"/>
      <c r="AP27" s="18"/>
      <c r="AQ27" s="18"/>
      <c r="AS27" s="18"/>
      <c r="AU27" s="18"/>
    </row>
    <row r="28" spans="1:47" s="19" customFormat="1" ht="15">
      <c r="A28" s="23"/>
      <c r="C28" s="23"/>
      <c r="D28" s="18"/>
      <c r="F28" s="18"/>
      <c r="H28" s="18"/>
      <c r="J28" s="18"/>
      <c r="K28" s="18"/>
      <c r="M28" s="18"/>
      <c r="O28" s="18"/>
      <c r="Q28" s="18"/>
      <c r="R28" s="18"/>
      <c r="T28" s="18"/>
      <c r="V28" s="18"/>
      <c r="X28" s="18"/>
      <c r="Y28" s="18"/>
      <c r="AA28" s="18"/>
      <c r="AC28" s="18"/>
      <c r="AG28" s="18"/>
      <c r="AH28" s="18"/>
      <c r="AJ28" s="18"/>
      <c r="AL28" s="18"/>
      <c r="AP28" s="18"/>
      <c r="AQ28" s="18"/>
      <c r="AS28" s="18"/>
      <c r="AU28" s="18"/>
    </row>
    <row r="29" spans="1:47" s="19" customFormat="1" ht="15">
      <c r="A29" s="23"/>
      <c r="C29" s="23"/>
      <c r="D29" s="18"/>
      <c r="F29" s="18"/>
      <c r="H29" s="18"/>
      <c r="J29" s="18"/>
      <c r="K29" s="18"/>
      <c r="M29" s="18"/>
      <c r="O29" s="18"/>
      <c r="Q29" s="18"/>
      <c r="R29" s="18"/>
      <c r="T29" s="18"/>
      <c r="V29" s="18"/>
      <c r="X29" s="18"/>
      <c r="Y29" s="18"/>
      <c r="AA29" s="18"/>
      <c r="AC29" s="18"/>
      <c r="AG29" s="18"/>
      <c r="AH29" s="18"/>
      <c r="AJ29" s="18"/>
      <c r="AL29" s="18"/>
      <c r="AP29" s="18"/>
      <c r="AQ29" s="18"/>
      <c r="AS29" s="18"/>
      <c r="AU29" s="18"/>
    </row>
    <row r="30" spans="1:47" s="19" customFormat="1" ht="15">
      <c r="A30" s="23"/>
      <c r="C30" s="23"/>
      <c r="D30" s="18"/>
      <c r="F30" s="18"/>
      <c r="H30" s="18"/>
      <c r="J30" s="18"/>
      <c r="K30" s="18"/>
      <c r="M30" s="18"/>
      <c r="O30" s="18"/>
      <c r="Q30" s="18"/>
      <c r="R30" s="18"/>
      <c r="T30" s="18"/>
      <c r="V30" s="18"/>
      <c r="X30" s="18"/>
      <c r="Y30" s="18"/>
      <c r="AA30" s="18"/>
      <c r="AC30" s="18"/>
      <c r="AG30" s="18"/>
      <c r="AH30" s="18"/>
      <c r="AJ30" s="18"/>
      <c r="AL30" s="18"/>
      <c r="AP30" s="18"/>
      <c r="AQ30" s="18"/>
      <c r="AS30" s="18"/>
      <c r="AU30" s="18"/>
    </row>
    <row r="31" spans="1:47" s="19" customFormat="1" ht="15">
      <c r="A31" s="23"/>
      <c r="C31" s="23"/>
      <c r="D31" s="18"/>
      <c r="F31" s="18"/>
      <c r="H31" s="18"/>
      <c r="J31" s="18"/>
      <c r="K31" s="18"/>
      <c r="M31" s="18"/>
      <c r="O31" s="18"/>
      <c r="Q31" s="18"/>
      <c r="R31" s="18"/>
      <c r="T31" s="18"/>
      <c r="V31" s="18"/>
      <c r="X31" s="18"/>
      <c r="Y31" s="18"/>
      <c r="AA31" s="18"/>
      <c r="AC31" s="18"/>
      <c r="AG31" s="18"/>
      <c r="AH31" s="18"/>
      <c r="AJ31" s="18"/>
      <c r="AL31" s="18"/>
      <c r="AP31" s="18"/>
      <c r="AQ31" s="18"/>
      <c r="AS31" s="18"/>
      <c r="AU31" s="18"/>
    </row>
    <row r="32" spans="1:47" s="19" customFormat="1" ht="15">
      <c r="A32" s="23"/>
      <c r="C32" s="23"/>
      <c r="D32" s="18"/>
      <c r="F32" s="18"/>
      <c r="H32" s="18"/>
      <c r="J32" s="18"/>
      <c r="K32" s="18"/>
      <c r="M32" s="18"/>
      <c r="O32" s="18"/>
      <c r="Q32" s="18"/>
      <c r="R32" s="18"/>
      <c r="T32" s="18"/>
      <c r="V32" s="18"/>
      <c r="X32" s="18"/>
      <c r="Y32" s="18"/>
      <c r="AA32" s="18"/>
      <c r="AC32" s="18"/>
      <c r="AG32" s="18"/>
      <c r="AH32" s="18"/>
      <c r="AJ32" s="18"/>
      <c r="AL32" s="18"/>
      <c r="AP32" s="18"/>
      <c r="AQ32" s="18"/>
      <c r="AS32" s="18"/>
      <c r="AU32" s="18"/>
    </row>
    <row r="33" spans="1:4" s="19" customFormat="1" ht="15">
      <c r="A33" s="23"/>
      <c r="D33" s="18"/>
    </row>
  </sheetData>
  <sheetProtection/>
  <mergeCells count="36">
    <mergeCell ref="AQ2:AR2"/>
    <mergeCell ref="K2:L2"/>
    <mergeCell ref="D2:E2"/>
    <mergeCell ref="F2:G2"/>
    <mergeCell ref="H2:I2"/>
    <mergeCell ref="AE2:AF2"/>
    <mergeCell ref="M2:N2"/>
    <mergeCell ref="O2:P2"/>
    <mergeCell ref="R2:S2"/>
    <mergeCell ref="T2:U2"/>
    <mergeCell ref="AA2:AB2"/>
    <mergeCell ref="D19:E19"/>
    <mergeCell ref="F19:G19"/>
    <mergeCell ref="H19:I19"/>
    <mergeCell ref="K19:L19"/>
    <mergeCell ref="M19:N19"/>
    <mergeCell ref="O19:P19"/>
    <mergeCell ref="R19:S19"/>
    <mergeCell ref="T19:U19"/>
    <mergeCell ref="V19:W19"/>
    <mergeCell ref="Y2:Z2"/>
    <mergeCell ref="V2:W2"/>
    <mergeCell ref="AN2:AO2"/>
    <mergeCell ref="AS2:AT2"/>
    <mergeCell ref="Y19:Z19"/>
    <mergeCell ref="AA19:AB19"/>
    <mergeCell ref="AC19:AD19"/>
    <mergeCell ref="AH19:AI19"/>
    <mergeCell ref="AJ19:AK19"/>
    <mergeCell ref="AL19:AM19"/>
    <mergeCell ref="AQ19:AR19"/>
    <mergeCell ref="AS19:AT19"/>
    <mergeCell ref="AC2:AD2"/>
    <mergeCell ref="AH2:AI2"/>
    <mergeCell ref="AJ2:AK2"/>
    <mergeCell ref="AL2:A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</dc:creator>
  <cp:keywords/>
  <dc:description/>
  <cp:lastModifiedBy>Russell Fair</cp:lastModifiedBy>
  <cp:lastPrinted>2011-01-23T18:02:12Z</cp:lastPrinted>
  <dcterms:created xsi:type="dcterms:W3CDTF">2011-01-23T17:05:32Z</dcterms:created>
  <dcterms:modified xsi:type="dcterms:W3CDTF">2011-02-13T22:11:00Z</dcterms:modified>
  <cp:category/>
  <cp:version/>
  <cp:contentType/>
  <cp:contentStatus/>
</cp:coreProperties>
</file>