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'Sheet1'!$B$2:$P$39,'Sheet1'!$B$46:$P$67</definedName>
  </definedNames>
  <calcPr fullCalcOnLoad="1"/>
</workbook>
</file>

<file path=xl/sharedStrings.xml><?xml version="1.0" encoding="utf-8"?>
<sst xmlns="http://schemas.openxmlformats.org/spreadsheetml/2006/main" count="70" uniqueCount="50">
  <si>
    <t>Car No.</t>
  </si>
  <si>
    <t>Driver</t>
  </si>
  <si>
    <t>Run 1</t>
  </si>
  <si>
    <t>Run 2</t>
  </si>
  <si>
    <t>Run 3</t>
  </si>
  <si>
    <t>Total</t>
  </si>
  <si>
    <t>Run 4</t>
  </si>
  <si>
    <t>Run 5</t>
  </si>
  <si>
    <t>Run 6</t>
  </si>
  <si>
    <t>Run 7</t>
  </si>
  <si>
    <t>Run 8</t>
  </si>
  <si>
    <t>Run 9</t>
  </si>
  <si>
    <t>Afternoon</t>
  </si>
  <si>
    <t>Morning</t>
  </si>
  <si>
    <t>Grand</t>
  </si>
  <si>
    <t>Position</t>
  </si>
  <si>
    <t xml:space="preserve">Total </t>
  </si>
  <si>
    <t>Date:-</t>
  </si>
  <si>
    <t>Class 1       FWD UP TO 1400CC</t>
  </si>
  <si>
    <t>Class 2     FWD OVER 1400cc</t>
  </si>
  <si>
    <t xml:space="preserve">Class 3        RWD ONLY </t>
  </si>
  <si>
    <t>Class 4       KITCARS AND SPECIAL;S</t>
  </si>
  <si>
    <t>AUTOTEST</t>
  </si>
  <si>
    <t>JUNIOR PRODUCTION CLASS 14-16 YR OLD</t>
  </si>
  <si>
    <t>Fail</t>
  </si>
  <si>
    <t>C Stewart</t>
  </si>
  <si>
    <t>A. Mair</t>
  </si>
  <si>
    <t>A. Smith</t>
  </si>
  <si>
    <t>S. Smith</t>
  </si>
  <si>
    <t>P. Lees</t>
  </si>
  <si>
    <t>J. McCallum</t>
  </si>
  <si>
    <t>I. Sloan</t>
  </si>
  <si>
    <t>M. McKnight</t>
  </si>
  <si>
    <t>7th June 2009</t>
  </si>
  <si>
    <t>D. Telfer</t>
  </si>
  <si>
    <t>A. Harrison</t>
  </si>
  <si>
    <t>C. Grant</t>
  </si>
  <si>
    <t>C. McCallum</t>
  </si>
  <si>
    <t>H. McGhie</t>
  </si>
  <si>
    <t>A. Begg</t>
  </si>
  <si>
    <t>C. Lees</t>
  </si>
  <si>
    <t>F. Stewart</t>
  </si>
  <si>
    <t>P. McCallum</t>
  </si>
  <si>
    <t>R. Sloan</t>
  </si>
  <si>
    <t>L. McKnight</t>
  </si>
  <si>
    <t>2 cars amalgamated with Specials - 14 &amp; 21</t>
  </si>
  <si>
    <t>1 car amalgamated with Specials - 8</t>
  </si>
  <si>
    <t>(Total morning = best 4 of 5 runs;  Total Afternoon = best 3 of 4 runs.  Slowest run in yellow)</t>
  </si>
  <si>
    <t xml:space="preserve">Grass Autotest Championship </t>
  </si>
  <si>
    <t>East Ayrshire Car Club Ltd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</si>
</sst>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28"/>
      <color indexed="8"/>
      <name val="Berlin Sans FB Demi"/>
      <family val="2"/>
    </font>
    <font>
      <b/>
      <sz val="11"/>
      <color indexed="8"/>
      <name val="Berlin Sans FB Demi"/>
      <family val="2"/>
    </font>
    <font>
      <sz val="11"/>
      <color indexed="8"/>
      <name val="Bell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3"/>
      <name val="Calibri"/>
      <family val="2"/>
    </font>
    <font>
      <sz val="9"/>
      <color indexed="8"/>
      <name val="Bookman Old Style"/>
      <family val="1"/>
    </font>
    <font>
      <sz val="9"/>
      <color indexed="8"/>
      <name val="Bell MT"/>
      <family val="1"/>
    </font>
    <font>
      <sz val="9"/>
      <color indexed="8"/>
      <name val="Calibri"/>
      <family val="2"/>
    </font>
    <font>
      <sz val="28"/>
      <color indexed="8"/>
      <name val="Calibri"/>
      <family val="2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20" borderId="12" xfId="0" applyFont="1" applyFill="1" applyBorder="1" applyAlignment="1">
      <alignment/>
    </xf>
    <xf numFmtId="0" fontId="3" fillId="22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20" borderId="27" xfId="0" applyFont="1" applyFill="1" applyBorder="1" applyAlignment="1">
      <alignment/>
    </xf>
    <xf numFmtId="0" fontId="0" fillId="22" borderId="2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45" fontId="3" fillId="0" borderId="18" xfId="0" applyNumberFormat="1" applyFont="1" applyFill="1" applyBorder="1" applyAlignment="1">
      <alignment/>
    </xf>
    <xf numFmtId="45" fontId="3" fillId="0" borderId="11" xfId="0" applyNumberFormat="1" applyFont="1" applyFill="1" applyBorder="1" applyAlignment="1">
      <alignment/>
    </xf>
    <xf numFmtId="45" fontId="0" fillId="0" borderId="11" xfId="0" applyNumberFormat="1" applyFill="1" applyBorder="1" applyAlignment="1">
      <alignment/>
    </xf>
    <xf numFmtId="45" fontId="2" fillId="0" borderId="11" xfId="0" applyNumberFormat="1" applyFont="1" applyFill="1" applyBorder="1" applyAlignment="1">
      <alignment/>
    </xf>
    <xf numFmtId="45" fontId="0" fillId="0" borderId="18" xfId="0" applyNumberFormat="1" applyFill="1" applyBorder="1" applyAlignment="1">
      <alignment/>
    </xf>
    <xf numFmtId="45" fontId="0" fillId="0" borderId="16" xfId="0" applyNumberFormat="1" applyBorder="1" applyAlignment="1">
      <alignment/>
    </xf>
    <xf numFmtId="45" fontId="0" fillId="0" borderId="21" xfId="0" applyNumberFormat="1" applyFill="1" applyBorder="1" applyAlignment="1">
      <alignment/>
    </xf>
    <xf numFmtId="45" fontId="3" fillId="20" borderId="18" xfId="0" applyNumberFormat="1" applyFont="1" applyFill="1" applyBorder="1" applyAlignment="1">
      <alignment/>
    </xf>
    <xf numFmtId="45" fontId="0" fillId="22" borderId="18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5" fontId="20" fillId="22" borderId="18" xfId="0" applyNumberFormat="1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46" fontId="21" fillId="24" borderId="18" xfId="0" applyNumberFormat="1" applyFont="1" applyFill="1" applyBorder="1" applyAlignment="1">
      <alignment/>
    </xf>
    <xf numFmtId="46" fontId="21" fillId="0" borderId="18" xfId="0" applyNumberFormat="1" applyFont="1" applyFill="1" applyBorder="1" applyAlignment="1">
      <alignment/>
    </xf>
    <xf numFmtId="46" fontId="21" fillId="20" borderId="18" xfId="0" applyNumberFormat="1" applyFont="1" applyFill="1" applyBorder="1" applyAlignment="1">
      <alignment/>
    </xf>
    <xf numFmtId="46" fontId="21" fillId="22" borderId="18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Border="1" applyAlignment="1">
      <alignment/>
    </xf>
    <xf numFmtId="46" fontId="21" fillId="24" borderId="11" xfId="0" applyNumberFormat="1" applyFont="1" applyFill="1" applyBorder="1" applyAlignment="1">
      <alignment/>
    </xf>
    <xf numFmtId="46" fontId="21" fillId="0" borderId="11" xfId="0" applyNumberFormat="1" applyFont="1" applyFill="1" applyBorder="1" applyAlignment="1">
      <alignment/>
    </xf>
    <xf numFmtId="45" fontId="21" fillId="20" borderId="18" xfId="0" applyNumberFormat="1" applyFont="1" applyFill="1" applyBorder="1" applyAlignment="1">
      <alignment/>
    </xf>
    <xf numFmtId="45" fontId="21" fillId="22" borderId="18" xfId="0" applyNumberFormat="1" applyFont="1" applyFill="1" applyBorder="1" applyAlignment="1">
      <alignment/>
    </xf>
    <xf numFmtId="45" fontId="21" fillId="0" borderId="11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45" fontId="22" fillId="20" borderId="18" xfId="0" applyNumberFormat="1" applyFont="1" applyFill="1" applyBorder="1" applyAlignment="1">
      <alignment/>
    </xf>
    <xf numFmtId="45" fontId="23" fillId="22" borderId="18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45" fontId="23" fillId="0" borderId="11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0" fillId="21" borderId="30" xfId="0" applyFill="1" applyBorder="1" applyAlignment="1">
      <alignment horizontal="center"/>
    </xf>
    <xf numFmtId="0" fontId="0" fillId="21" borderId="25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3" fillId="20" borderId="31" xfId="0" applyFont="1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3" fillId="21" borderId="30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0" borderId="37" xfId="0" applyFont="1" applyBorder="1" applyAlignment="1">
      <alignment/>
    </xf>
    <xf numFmtId="46" fontId="21" fillId="0" borderId="11" xfId="0" applyNumberFormat="1" applyFont="1" applyBorder="1" applyAlignment="1">
      <alignment/>
    </xf>
    <xf numFmtId="45" fontId="3" fillId="20" borderId="16" xfId="0" applyNumberFormat="1" applyFont="1" applyFill="1" applyBorder="1" applyAlignment="1">
      <alignment/>
    </xf>
    <xf numFmtId="45" fontId="0" fillId="22" borderId="16" xfId="0" applyNumberFormat="1" applyFill="1" applyBorder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17.421875" style="0" customWidth="1"/>
    <col min="4" max="8" width="8.8515625" style="0" customWidth="1"/>
    <col min="9" max="9" width="10.28125" style="0" customWidth="1"/>
    <col min="10" max="11" width="8.8515625" style="0" customWidth="1"/>
    <col min="13" max="13" width="8.8515625" style="0" customWidth="1"/>
    <col min="14" max="15" width="10.28125" style="0" customWidth="1"/>
  </cols>
  <sheetData>
    <row r="2" spans="2:5" ht="36">
      <c r="B2" s="93" t="s">
        <v>49</v>
      </c>
      <c r="C2" s="1"/>
      <c r="D2" s="2"/>
      <c r="E2" s="2"/>
    </row>
    <row r="3" spans="2:5" ht="15.75" thickBot="1">
      <c r="B3" s="2"/>
      <c r="C3" s="2"/>
      <c r="D3" s="2"/>
      <c r="E3" s="2"/>
    </row>
    <row r="4" spans="2:14" ht="21.75" thickBot="1">
      <c r="B4" s="95" t="s">
        <v>48</v>
      </c>
      <c r="C4" s="2"/>
      <c r="D4" s="2"/>
      <c r="E4" s="2"/>
      <c r="K4" s="27" t="s">
        <v>17</v>
      </c>
      <c r="L4" s="28" t="s">
        <v>33</v>
      </c>
      <c r="M4" s="28"/>
      <c r="N4" s="29"/>
    </row>
    <row r="5" spans="2:14" ht="15">
      <c r="B5" s="2"/>
      <c r="C5" s="2"/>
      <c r="D5" s="2"/>
      <c r="E5" s="2"/>
      <c r="K5" s="26"/>
      <c r="L5" s="26"/>
      <c r="M5" s="26"/>
      <c r="N5" s="26"/>
    </row>
    <row r="6" spans="2:14" ht="15">
      <c r="B6" s="94" t="s">
        <v>47</v>
      </c>
      <c r="K6" s="26"/>
      <c r="L6" s="26"/>
      <c r="M6" s="26"/>
      <c r="N6" s="26"/>
    </row>
    <row r="7" ht="15.75" thickBot="1"/>
    <row r="8" spans="2:16" ht="15">
      <c r="B8" s="77" t="s">
        <v>0</v>
      </c>
      <c r="C8" s="79" t="s">
        <v>1</v>
      </c>
      <c r="D8" s="77" t="s">
        <v>2</v>
      </c>
      <c r="E8" s="79" t="s">
        <v>3</v>
      </c>
      <c r="F8" s="77" t="s">
        <v>4</v>
      </c>
      <c r="G8" s="79" t="s">
        <v>6</v>
      </c>
      <c r="H8" s="77" t="s">
        <v>7</v>
      </c>
      <c r="I8" s="6" t="s">
        <v>16</v>
      </c>
      <c r="J8" s="79" t="s">
        <v>8</v>
      </c>
      <c r="K8" s="77" t="s">
        <v>9</v>
      </c>
      <c r="L8" s="77" t="s">
        <v>10</v>
      </c>
      <c r="M8" s="79" t="s">
        <v>11</v>
      </c>
      <c r="N8" s="6" t="s">
        <v>16</v>
      </c>
      <c r="O8" s="7" t="s">
        <v>14</v>
      </c>
      <c r="P8" s="74" t="s">
        <v>15</v>
      </c>
    </row>
    <row r="9" spans="2:16" ht="15.75" thickBot="1">
      <c r="B9" s="78"/>
      <c r="C9" s="80"/>
      <c r="D9" s="78"/>
      <c r="E9" s="80"/>
      <c r="F9" s="78"/>
      <c r="G9" s="80"/>
      <c r="H9" s="78"/>
      <c r="I9" s="30" t="s">
        <v>13</v>
      </c>
      <c r="J9" s="80"/>
      <c r="K9" s="78"/>
      <c r="L9" s="78"/>
      <c r="M9" s="80"/>
      <c r="N9" s="30" t="s">
        <v>12</v>
      </c>
      <c r="O9" s="31" t="s">
        <v>5</v>
      </c>
      <c r="P9" s="76"/>
    </row>
    <row r="10" spans="2:16" ht="15.75" thickBot="1">
      <c r="B10" s="81" t="s">
        <v>22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2:16" ht="15.75" thickBot="1">
      <c r="B11" s="84" t="s">
        <v>18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2:16" ht="15">
      <c r="B12" s="46">
        <v>2</v>
      </c>
      <c r="C12" s="47" t="s">
        <v>26</v>
      </c>
      <c r="D12" s="48">
        <v>0.08611111111111112</v>
      </c>
      <c r="E12" s="49">
        <v>0.08541666666666665</v>
      </c>
      <c r="F12" s="49">
        <v>0.08263888888888889</v>
      </c>
      <c r="G12" s="49">
        <v>0.08263888888888889</v>
      </c>
      <c r="H12" s="49">
        <v>0.08402777777777777</v>
      </c>
      <c r="I12" s="50">
        <f>SUM(E12,F12,G12,H12)</f>
        <v>0.3347222222222222</v>
      </c>
      <c r="J12" s="49">
        <v>0.07847222222222222</v>
      </c>
      <c r="K12" s="49">
        <v>0.07916666666666666</v>
      </c>
      <c r="L12" s="49">
        <v>0.07708333333333334</v>
      </c>
      <c r="M12" s="48">
        <v>0.08194444444444444</v>
      </c>
      <c r="N12" s="50">
        <f>SUM(J12,K12,L12)</f>
        <v>0.23472222222222222</v>
      </c>
      <c r="O12" s="51">
        <f aca="true" t="shared" si="0" ref="O12:O19">SUM(N12,I12)</f>
        <v>0.5694444444444444</v>
      </c>
      <c r="P12" s="52">
        <v>1</v>
      </c>
    </row>
    <row r="13" spans="2:16" ht="15">
      <c r="B13" s="53">
        <v>3</v>
      </c>
      <c r="C13" s="54" t="s">
        <v>27</v>
      </c>
      <c r="D13" s="49">
        <v>0.0875</v>
      </c>
      <c r="E13" s="48">
        <v>0.08958333333333333</v>
      </c>
      <c r="F13" s="49">
        <v>0.08541666666666665</v>
      </c>
      <c r="G13" s="49">
        <v>0.08472222222222221</v>
      </c>
      <c r="H13" s="49">
        <v>0.08194444444444444</v>
      </c>
      <c r="I13" s="50">
        <f>SUM(D13,F13,G13,H13)</f>
        <v>0.3395833333333333</v>
      </c>
      <c r="J13" s="48">
        <v>0.08125</v>
      </c>
      <c r="K13" s="49">
        <v>0.08125</v>
      </c>
      <c r="L13" s="49">
        <v>0.0798611111111111</v>
      </c>
      <c r="M13" s="49">
        <v>0.0798611111111111</v>
      </c>
      <c r="N13" s="50">
        <f>SUM(K13,L13,M13)</f>
        <v>0.2409722222222222</v>
      </c>
      <c r="O13" s="51">
        <f t="shared" si="0"/>
        <v>0.5805555555555555</v>
      </c>
      <c r="P13" s="55">
        <v>3</v>
      </c>
    </row>
    <row r="14" spans="2:16" ht="15">
      <c r="B14" s="53">
        <v>5</v>
      </c>
      <c r="C14" s="54" t="s">
        <v>28</v>
      </c>
      <c r="D14" s="56">
        <v>0.09027777777777778</v>
      </c>
      <c r="E14" s="57">
        <v>0.0875</v>
      </c>
      <c r="F14" s="57">
        <v>0.08333333333333333</v>
      </c>
      <c r="G14" s="57">
        <v>0.08194444444444444</v>
      </c>
      <c r="H14" s="57">
        <v>0.08333333333333333</v>
      </c>
      <c r="I14" s="50">
        <f>SUM(E14,F14,G14,H14)</f>
        <v>0.3361111111111111</v>
      </c>
      <c r="J14" s="48">
        <v>0.08125</v>
      </c>
      <c r="K14" s="49">
        <v>0.07916666666666666</v>
      </c>
      <c r="L14" s="49">
        <v>0.07777777777777778</v>
      </c>
      <c r="M14" s="49">
        <v>0.0763888888888889</v>
      </c>
      <c r="N14" s="50">
        <f>SUM(K14,L14,M14)</f>
        <v>0.23333333333333334</v>
      </c>
      <c r="O14" s="51">
        <f t="shared" si="0"/>
        <v>0.5694444444444444</v>
      </c>
      <c r="P14" s="55">
        <v>2</v>
      </c>
    </row>
    <row r="15" spans="2:16" ht="15">
      <c r="B15" s="53">
        <v>7</v>
      </c>
      <c r="C15" s="54" t="s">
        <v>29</v>
      </c>
      <c r="D15" s="57">
        <v>0.09097222222222222</v>
      </c>
      <c r="E15" s="56">
        <v>0.09166666666666667</v>
      </c>
      <c r="F15" s="57">
        <v>0.08819444444444445</v>
      </c>
      <c r="G15" s="57">
        <v>0.08888888888888889</v>
      </c>
      <c r="H15" s="57">
        <v>0.08472222222222221</v>
      </c>
      <c r="I15" s="50">
        <f>SUM(D15,F15,G15,H15)</f>
        <v>0.35277777777777775</v>
      </c>
      <c r="J15" s="56">
        <v>0.09027777777777778</v>
      </c>
      <c r="K15" s="57">
        <v>0.08333333333333333</v>
      </c>
      <c r="L15" s="57">
        <v>0.08888888888888889</v>
      </c>
      <c r="M15" s="57">
        <v>0.08472222222222221</v>
      </c>
      <c r="N15" s="50">
        <f>SUM(K15,L15,M15)</f>
        <v>0.2569444444444444</v>
      </c>
      <c r="O15" s="51">
        <f t="shared" si="0"/>
        <v>0.6097222222222222</v>
      </c>
      <c r="P15" s="55">
        <v>5</v>
      </c>
    </row>
    <row r="16" spans="2:16" ht="15">
      <c r="B16" s="53">
        <v>11</v>
      </c>
      <c r="C16" s="54" t="s">
        <v>25</v>
      </c>
      <c r="D16" s="56">
        <v>0.09236111111111112</v>
      </c>
      <c r="E16" s="57">
        <v>0.08958333333333333</v>
      </c>
      <c r="F16" s="57">
        <v>0.0875</v>
      </c>
      <c r="G16" s="57">
        <v>0.0875</v>
      </c>
      <c r="H16" s="57">
        <v>0.08611111111111112</v>
      </c>
      <c r="I16" s="50">
        <f>SUM(E16,F16,G16,H16)</f>
        <v>0.3506944444444444</v>
      </c>
      <c r="J16" s="56">
        <v>0.08402777777777777</v>
      </c>
      <c r="K16" s="57">
        <v>0.08125</v>
      </c>
      <c r="L16" s="56">
        <v>0.08194444444444444</v>
      </c>
      <c r="M16" s="57">
        <v>0.08055555555555556</v>
      </c>
      <c r="N16" s="50">
        <f>SUM(K16,L16,M16)</f>
        <v>0.24375000000000002</v>
      </c>
      <c r="O16" s="51">
        <f t="shared" si="0"/>
        <v>0.5944444444444444</v>
      </c>
      <c r="P16" s="55">
        <v>4</v>
      </c>
    </row>
    <row r="17" spans="2:16" ht="15">
      <c r="B17" s="53">
        <v>15</v>
      </c>
      <c r="C17" s="54" t="s">
        <v>30</v>
      </c>
      <c r="D17" s="56">
        <v>0.10694444444444444</v>
      </c>
      <c r="E17" s="57">
        <v>0.10347222222222223</v>
      </c>
      <c r="F17" s="57">
        <v>0.10208333333333335</v>
      </c>
      <c r="G17" s="57">
        <v>0.09722222222222222</v>
      </c>
      <c r="H17" s="57">
        <v>0.09236111111111112</v>
      </c>
      <c r="I17" s="50">
        <f>SUM(E17,F17,G17,H17)</f>
        <v>0.39513888888888893</v>
      </c>
      <c r="J17" s="57">
        <v>0.09166666666666667</v>
      </c>
      <c r="K17" s="57">
        <v>0.09166666666666667</v>
      </c>
      <c r="L17" s="57">
        <v>0.0875</v>
      </c>
      <c r="M17" s="56">
        <v>0.09236111111111112</v>
      </c>
      <c r="N17" s="50">
        <f>SUM(J17,K17,L17)</f>
        <v>0.27083333333333337</v>
      </c>
      <c r="O17" s="51">
        <f t="shared" si="0"/>
        <v>0.6659722222222223</v>
      </c>
      <c r="P17" s="55">
        <v>8</v>
      </c>
    </row>
    <row r="18" spans="2:16" ht="15">
      <c r="B18" s="53">
        <v>17</v>
      </c>
      <c r="C18" s="54" t="s">
        <v>31</v>
      </c>
      <c r="D18" s="56">
        <v>0.10208333333333335</v>
      </c>
      <c r="E18" s="57">
        <v>0.1</v>
      </c>
      <c r="F18" s="57">
        <v>0.09722222222222222</v>
      </c>
      <c r="G18" s="57">
        <v>0.08888888888888889</v>
      </c>
      <c r="H18" s="57">
        <v>0.09375</v>
      </c>
      <c r="I18" s="50">
        <f>SUM(E18,F18,G18,H18)</f>
        <v>0.37986111111111115</v>
      </c>
      <c r="J18" s="56">
        <v>0.09583333333333333</v>
      </c>
      <c r="K18" s="57">
        <v>0.09444444444444444</v>
      </c>
      <c r="L18" s="57">
        <v>0.09027777777777778</v>
      </c>
      <c r="M18" s="57">
        <v>0.09236111111111112</v>
      </c>
      <c r="N18" s="50">
        <f>SUM(K18,L18,M18)</f>
        <v>0.27708333333333335</v>
      </c>
      <c r="O18" s="51">
        <f t="shared" si="0"/>
        <v>0.6569444444444446</v>
      </c>
      <c r="P18" s="55">
        <v>7</v>
      </c>
    </row>
    <row r="19" spans="2:16" ht="15">
      <c r="B19" s="53">
        <v>20</v>
      </c>
      <c r="C19" s="54" t="s">
        <v>32</v>
      </c>
      <c r="D19" s="56">
        <v>0.10347222222222223</v>
      </c>
      <c r="E19" s="57">
        <v>0.09791666666666667</v>
      </c>
      <c r="F19" s="57">
        <v>0.09375</v>
      </c>
      <c r="G19" s="57">
        <v>0.09097222222222222</v>
      </c>
      <c r="H19" s="57">
        <v>0.09027777777777778</v>
      </c>
      <c r="I19" s="50">
        <f>SUM(E19,F19,G19,H19)</f>
        <v>0.3729166666666667</v>
      </c>
      <c r="J19" s="57">
        <v>0.08888888888888889</v>
      </c>
      <c r="K19" s="57">
        <v>0.08680555555555557</v>
      </c>
      <c r="L19" s="57">
        <v>0.08541666666666665</v>
      </c>
      <c r="M19" s="56" t="s">
        <v>24</v>
      </c>
      <c r="N19" s="50">
        <f>SUM(J19,K19,L19)</f>
        <v>0.2611111111111111</v>
      </c>
      <c r="O19" s="51">
        <f t="shared" si="0"/>
        <v>0.6340277777777779</v>
      </c>
      <c r="P19" s="55">
        <v>6</v>
      </c>
    </row>
    <row r="20" spans="2:16" ht="15">
      <c r="B20" s="14"/>
      <c r="C20" s="11"/>
      <c r="D20" s="35"/>
      <c r="E20" s="35"/>
      <c r="F20" s="35"/>
      <c r="G20" s="35"/>
      <c r="H20" s="35"/>
      <c r="I20" s="41"/>
      <c r="J20" s="35"/>
      <c r="K20" s="35"/>
      <c r="L20" s="35"/>
      <c r="M20" s="35"/>
      <c r="N20" s="41"/>
      <c r="O20" s="42"/>
      <c r="P20" s="13"/>
    </row>
    <row r="21" spans="2:16" ht="15">
      <c r="B21" s="43"/>
      <c r="C21" s="44"/>
      <c r="D21" s="35"/>
      <c r="E21" s="35"/>
      <c r="F21" s="35"/>
      <c r="G21" s="35"/>
      <c r="H21" s="35"/>
      <c r="I21" s="41"/>
      <c r="J21" s="35"/>
      <c r="K21" s="35"/>
      <c r="L21" s="35"/>
      <c r="M21" s="35"/>
      <c r="N21" s="41"/>
      <c r="O21" s="42"/>
      <c r="P21" s="13"/>
    </row>
    <row r="22" spans="2:16" ht="15">
      <c r="B22" s="14"/>
      <c r="C22" s="11"/>
      <c r="D22" s="36"/>
      <c r="E22" s="36"/>
      <c r="F22" s="36"/>
      <c r="G22" s="36"/>
      <c r="H22" s="36"/>
      <c r="I22" s="41"/>
      <c r="J22" s="36"/>
      <c r="K22" s="36"/>
      <c r="L22" s="36"/>
      <c r="M22" s="36"/>
      <c r="N22" s="41"/>
      <c r="O22" s="42"/>
      <c r="P22" s="13"/>
    </row>
    <row r="23" spans="2:16" ht="15">
      <c r="B23" s="32"/>
      <c r="C23" s="33"/>
      <c r="D23" s="38"/>
      <c r="E23" s="38"/>
      <c r="F23" s="38"/>
      <c r="G23" s="38"/>
      <c r="H23" s="38"/>
      <c r="I23" s="41"/>
      <c r="J23" s="38"/>
      <c r="K23" s="38"/>
      <c r="L23" s="38"/>
      <c r="M23" s="38"/>
      <c r="N23" s="41"/>
      <c r="O23" s="42"/>
      <c r="P23" s="21"/>
    </row>
    <row r="24" spans="2:16" ht="15">
      <c r="B24" s="25"/>
      <c r="C24" s="20"/>
      <c r="D24" s="34"/>
      <c r="E24" s="34"/>
      <c r="F24" s="34"/>
      <c r="G24" s="34"/>
      <c r="H24" s="34"/>
      <c r="I24" s="41"/>
      <c r="J24" s="34"/>
      <c r="K24" s="34"/>
      <c r="L24" s="34"/>
      <c r="M24" s="34"/>
      <c r="N24" s="41"/>
      <c r="O24" s="42"/>
      <c r="P24" s="21"/>
    </row>
    <row r="25" spans="2:16" ht="15.75" thickBot="1">
      <c r="B25" s="3"/>
      <c r="C25" s="4"/>
      <c r="D25" s="35"/>
      <c r="E25" s="35"/>
      <c r="F25" s="35"/>
      <c r="G25" s="35"/>
      <c r="H25" s="35"/>
      <c r="I25" s="41"/>
      <c r="J25" s="35"/>
      <c r="K25" s="35"/>
      <c r="L25" s="35"/>
      <c r="M25" s="35"/>
      <c r="N25" s="41"/>
      <c r="O25" s="42"/>
      <c r="P25" s="13"/>
    </row>
    <row r="26" spans="2:16" ht="15.75" thickBot="1">
      <c r="B26" s="84" t="s">
        <v>19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</row>
    <row r="27" spans="2:16" ht="15">
      <c r="B27" s="3"/>
      <c r="C27" s="54" t="s">
        <v>45</v>
      </c>
      <c r="D27" s="35"/>
      <c r="E27" s="35"/>
      <c r="F27" s="35"/>
      <c r="G27" s="35"/>
      <c r="H27" s="35"/>
      <c r="I27" s="41"/>
      <c r="J27" s="35"/>
      <c r="K27" s="35"/>
      <c r="L27" s="35"/>
      <c r="M27" s="35"/>
      <c r="N27" s="41"/>
      <c r="O27" s="42"/>
      <c r="P27" s="13"/>
    </row>
    <row r="28" spans="2:16" ht="15">
      <c r="B28" s="3"/>
      <c r="C28" s="4"/>
      <c r="D28" s="35"/>
      <c r="E28" s="35"/>
      <c r="F28" s="35"/>
      <c r="G28" s="35"/>
      <c r="H28" s="35"/>
      <c r="I28" s="41"/>
      <c r="J28" s="35"/>
      <c r="K28" s="35"/>
      <c r="L28" s="35"/>
      <c r="M28" s="35"/>
      <c r="N28" s="41"/>
      <c r="O28" s="45"/>
      <c r="P28" s="13"/>
    </row>
    <row r="29" spans="2:16" ht="15">
      <c r="B29" s="14"/>
      <c r="C29" s="11"/>
      <c r="D29" s="35"/>
      <c r="E29" s="35"/>
      <c r="F29" s="35"/>
      <c r="G29" s="35"/>
      <c r="H29" s="35"/>
      <c r="I29" s="41"/>
      <c r="J29" s="36"/>
      <c r="K29" s="36"/>
      <c r="L29" s="36"/>
      <c r="M29" s="36"/>
      <c r="N29" s="41"/>
      <c r="O29" s="45"/>
      <c r="P29" s="13"/>
    </row>
    <row r="30" spans="2:16" ht="15">
      <c r="B30" s="14"/>
      <c r="C30" s="11"/>
      <c r="D30" s="36"/>
      <c r="E30" s="36"/>
      <c r="F30" s="36"/>
      <c r="G30" s="36"/>
      <c r="H30" s="36"/>
      <c r="I30" s="41"/>
      <c r="J30" s="36"/>
      <c r="K30" s="36"/>
      <c r="L30" s="36"/>
      <c r="M30" s="36"/>
      <c r="N30" s="41"/>
      <c r="O30" s="42"/>
      <c r="P30" s="13"/>
    </row>
    <row r="31" spans="2:16" ht="15">
      <c r="B31" s="14"/>
      <c r="C31" s="11"/>
      <c r="D31" s="36"/>
      <c r="E31" s="36"/>
      <c r="F31" s="36"/>
      <c r="G31" s="36"/>
      <c r="H31" s="36"/>
      <c r="I31" s="41"/>
      <c r="J31" s="36"/>
      <c r="K31" s="36"/>
      <c r="L31" s="36"/>
      <c r="M31" s="36"/>
      <c r="N31" s="41"/>
      <c r="O31" s="42"/>
      <c r="P31" s="13"/>
    </row>
    <row r="32" spans="2:16" ht="15">
      <c r="B32" s="14"/>
      <c r="C32" s="11"/>
      <c r="D32" s="36"/>
      <c r="E32" s="36"/>
      <c r="F32" s="36"/>
      <c r="G32" s="36"/>
      <c r="H32" s="36"/>
      <c r="I32" s="41"/>
      <c r="J32" s="36"/>
      <c r="K32" s="36"/>
      <c r="L32" s="36"/>
      <c r="M32" s="36"/>
      <c r="N32" s="41"/>
      <c r="O32" s="42"/>
      <c r="P32" s="13"/>
    </row>
    <row r="33" spans="2:16" ht="15.75" thickBot="1">
      <c r="B33" s="14"/>
      <c r="C33" s="11"/>
      <c r="D33" s="36"/>
      <c r="E33" s="36"/>
      <c r="F33" s="36"/>
      <c r="G33" s="36"/>
      <c r="H33" s="36"/>
      <c r="I33" s="41"/>
      <c r="J33" s="36"/>
      <c r="K33" s="36"/>
      <c r="L33" s="36"/>
      <c r="M33" s="36"/>
      <c r="N33" s="41"/>
      <c r="O33" s="42"/>
      <c r="P33" s="13"/>
    </row>
    <row r="34" spans="2:16" ht="15.75" thickBot="1">
      <c r="B34" s="71" t="s">
        <v>20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</row>
    <row r="35" spans="2:16" ht="15">
      <c r="B35" s="16"/>
      <c r="C35" s="67" t="s">
        <v>46</v>
      </c>
      <c r="D35" s="35"/>
      <c r="E35" s="35"/>
      <c r="F35" s="35"/>
      <c r="G35" s="35"/>
      <c r="H35" s="35"/>
      <c r="I35" s="41"/>
      <c r="J35" s="35"/>
      <c r="K35" s="35"/>
      <c r="L35" s="35"/>
      <c r="M35" s="35"/>
      <c r="N35" s="41"/>
      <c r="O35" s="42"/>
      <c r="P35" s="13"/>
    </row>
    <row r="36" spans="2:16" ht="15">
      <c r="B36" s="16"/>
      <c r="C36" s="10"/>
      <c r="D36" s="35"/>
      <c r="E36" s="35"/>
      <c r="F36" s="35"/>
      <c r="G36" s="35"/>
      <c r="H36" s="35"/>
      <c r="I36" s="41"/>
      <c r="J36" s="35"/>
      <c r="K36" s="35"/>
      <c r="L36" s="35"/>
      <c r="M36" s="35"/>
      <c r="N36" s="41"/>
      <c r="O36" s="42"/>
      <c r="P36" s="13"/>
    </row>
    <row r="37" spans="2:16" ht="15">
      <c r="B37" s="16"/>
      <c r="C37" s="10"/>
      <c r="D37" s="36"/>
      <c r="E37" s="36"/>
      <c r="F37" s="36"/>
      <c r="G37" s="36"/>
      <c r="H37" s="36"/>
      <c r="I37" s="41"/>
      <c r="J37" s="36"/>
      <c r="K37" s="36"/>
      <c r="L37" s="36"/>
      <c r="M37" s="36"/>
      <c r="N37" s="41"/>
      <c r="O37" s="42"/>
      <c r="P37" s="13"/>
    </row>
    <row r="38" spans="2:16" ht="15">
      <c r="B38" s="16"/>
      <c r="C38" s="10"/>
      <c r="D38" s="36"/>
      <c r="E38" s="36"/>
      <c r="F38" s="36"/>
      <c r="G38" s="36"/>
      <c r="H38" s="36"/>
      <c r="I38" s="41"/>
      <c r="J38" s="36"/>
      <c r="K38" s="36"/>
      <c r="L38" s="36"/>
      <c r="M38" s="36"/>
      <c r="N38" s="41"/>
      <c r="O38" s="42"/>
      <c r="P38" s="13"/>
    </row>
    <row r="39" spans="2:16" ht="15.75" thickBot="1">
      <c r="B39" s="17"/>
      <c r="C39" s="18"/>
      <c r="D39" s="39"/>
      <c r="E39" s="39"/>
      <c r="F39" s="39"/>
      <c r="G39" s="39"/>
      <c r="H39" s="39"/>
      <c r="I39" s="41"/>
      <c r="J39" s="39"/>
      <c r="K39" s="39"/>
      <c r="L39" s="39"/>
      <c r="M39" s="39"/>
      <c r="N39" s="91"/>
      <c r="O39" s="92"/>
      <c r="P39" s="19"/>
    </row>
    <row r="40" spans="2:16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5.75" thickBo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5">
      <c r="B46" s="77" t="s">
        <v>0</v>
      </c>
      <c r="C46" s="79" t="s">
        <v>1</v>
      </c>
      <c r="D46" s="77" t="s">
        <v>2</v>
      </c>
      <c r="E46" s="79" t="s">
        <v>3</v>
      </c>
      <c r="F46" s="77" t="s">
        <v>4</v>
      </c>
      <c r="G46" s="79" t="s">
        <v>6</v>
      </c>
      <c r="H46" s="77" t="s">
        <v>7</v>
      </c>
      <c r="I46" s="6" t="s">
        <v>16</v>
      </c>
      <c r="J46" s="79" t="s">
        <v>8</v>
      </c>
      <c r="K46" s="77" t="s">
        <v>9</v>
      </c>
      <c r="L46" s="77" t="s">
        <v>10</v>
      </c>
      <c r="M46" s="79" t="s">
        <v>11</v>
      </c>
      <c r="N46" s="6" t="s">
        <v>16</v>
      </c>
      <c r="O46" s="7" t="s">
        <v>14</v>
      </c>
      <c r="P46" s="74" t="s">
        <v>15</v>
      </c>
    </row>
    <row r="47" spans="2:16" ht="15.75" thickBot="1">
      <c r="B47" s="85"/>
      <c r="C47" s="86"/>
      <c r="D47" s="85"/>
      <c r="E47" s="86"/>
      <c r="F47" s="85"/>
      <c r="G47" s="86"/>
      <c r="H47" s="85"/>
      <c r="I47" s="8" t="s">
        <v>13</v>
      </c>
      <c r="J47" s="86"/>
      <c r="K47" s="85"/>
      <c r="L47" s="85"/>
      <c r="M47" s="86"/>
      <c r="N47" s="8" t="s">
        <v>12</v>
      </c>
      <c r="O47" s="9" t="s">
        <v>5</v>
      </c>
      <c r="P47" s="75"/>
    </row>
    <row r="48" spans="2:16" ht="15.75" thickBot="1">
      <c r="B48" s="84" t="s">
        <v>21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</row>
    <row r="49" spans="2:16" ht="15">
      <c r="B49" s="46">
        <v>8</v>
      </c>
      <c r="C49" s="47" t="s">
        <v>34</v>
      </c>
      <c r="D49" s="48">
        <v>0.10694444444444444</v>
      </c>
      <c r="E49" s="49">
        <v>0.10069444444444443</v>
      </c>
      <c r="F49" s="49">
        <v>0.1013888888888889</v>
      </c>
      <c r="G49" s="49">
        <v>0.09375</v>
      </c>
      <c r="H49" s="49">
        <v>0.08888888888888889</v>
      </c>
      <c r="I49" s="50">
        <f>SUM(E49,F49,G49,H49)</f>
        <v>0.38472222222222224</v>
      </c>
      <c r="J49" s="49">
        <v>0.08541666666666665</v>
      </c>
      <c r="K49" s="49">
        <v>0.08888888888888889</v>
      </c>
      <c r="L49" s="48">
        <v>0.08958333333333333</v>
      </c>
      <c r="M49" s="49">
        <v>0.08680555555555557</v>
      </c>
      <c r="N49" s="50">
        <f>SUM(J49,K49,M49)</f>
        <v>0.2611111111111111</v>
      </c>
      <c r="O49" s="51">
        <f>SUM(N49,I49)</f>
        <v>0.6458333333333334</v>
      </c>
      <c r="P49" s="52">
        <v>5</v>
      </c>
    </row>
    <row r="50" spans="2:16" ht="15">
      <c r="B50" s="53">
        <v>9</v>
      </c>
      <c r="C50" s="54" t="s">
        <v>35</v>
      </c>
      <c r="D50" s="56">
        <v>0.09375</v>
      </c>
      <c r="E50" s="57">
        <v>0.08888888888888889</v>
      </c>
      <c r="F50" s="57">
        <v>0.0875</v>
      </c>
      <c r="G50" s="57">
        <v>0.08680555555555557</v>
      </c>
      <c r="H50" s="57">
        <v>0.08541666666666665</v>
      </c>
      <c r="I50" s="50">
        <f>SUM(E50,F50,G50,H50)</f>
        <v>0.3486111111111111</v>
      </c>
      <c r="J50" s="49">
        <v>0.08541666666666665</v>
      </c>
      <c r="K50" s="56">
        <v>0.08611111111111112</v>
      </c>
      <c r="L50" s="57">
        <v>0.08541666666666665</v>
      </c>
      <c r="M50" s="57">
        <v>0.08472222222222221</v>
      </c>
      <c r="N50" s="50">
        <f>SUM(J50,L50,M50)</f>
        <v>0.25555555555555554</v>
      </c>
      <c r="O50" s="51">
        <f>SUM(N50,I50)</f>
        <v>0.6041666666666666</v>
      </c>
      <c r="P50" s="55">
        <v>4</v>
      </c>
    </row>
    <row r="51" spans="2:16" ht="15">
      <c r="B51" s="53">
        <v>12</v>
      </c>
      <c r="C51" s="54" t="s">
        <v>36</v>
      </c>
      <c r="D51" s="56">
        <v>0.10277777777777779</v>
      </c>
      <c r="E51" s="57">
        <v>0.09583333333333333</v>
      </c>
      <c r="F51" s="57">
        <v>0.09166666666666667</v>
      </c>
      <c r="G51" s="57">
        <v>0.08680555555555557</v>
      </c>
      <c r="H51" s="57">
        <v>0.08541666666666665</v>
      </c>
      <c r="I51" s="50">
        <f>SUM(E51,F51,G51,H51)</f>
        <v>0.3597222222222222</v>
      </c>
      <c r="J51" s="56">
        <v>0.08333333333333333</v>
      </c>
      <c r="K51" s="57">
        <v>0.08263888888888889</v>
      </c>
      <c r="L51" s="57">
        <v>0.08055555555555556</v>
      </c>
      <c r="M51" s="57">
        <v>0.0798611111111111</v>
      </c>
      <c r="N51" s="50">
        <f>SUM(K51,L51,M51)</f>
        <v>0.24305555555555555</v>
      </c>
      <c r="O51" s="51">
        <f>SUM(N51,I51)</f>
        <v>0.6027777777777777</v>
      </c>
      <c r="P51" s="55">
        <v>2</v>
      </c>
    </row>
    <row r="52" spans="2:16" ht="15">
      <c r="B52" s="53">
        <v>14</v>
      </c>
      <c r="C52" s="54" t="s">
        <v>37</v>
      </c>
      <c r="D52" s="56">
        <v>0.09027777777777778</v>
      </c>
      <c r="E52" s="57">
        <v>0.08819444444444445</v>
      </c>
      <c r="F52" s="57">
        <v>0.08611111111111112</v>
      </c>
      <c r="G52" s="57">
        <v>0.08611111111111112</v>
      </c>
      <c r="H52" s="57">
        <v>0.08472222222222221</v>
      </c>
      <c r="I52" s="50">
        <f>SUM(E52,F52,G52,H52)</f>
        <v>0.3451388888888889</v>
      </c>
      <c r="J52" s="57">
        <v>0.08402777777777777</v>
      </c>
      <c r="K52" s="56">
        <v>0.08472222222222221</v>
      </c>
      <c r="L52" s="57">
        <v>0.08402777777777777</v>
      </c>
      <c r="M52" s="57">
        <v>0.08125</v>
      </c>
      <c r="N52" s="50">
        <f>SUM(J52,L52,M52)</f>
        <v>0.24930555555555556</v>
      </c>
      <c r="O52" s="51">
        <f>SUM(N52,I52)</f>
        <v>0.5944444444444444</v>
      </c>
      <c r="P52" s="55">
        <v>1</v>
      </c>
    </row>
    <row r="53" spans="2:16" ht="15">
      <c r="B53" s="53">
        <v>21</v>
      </c>
      <c r="C53" s="54" t="s">
        <v>38</v>
      </c>
      <c r="D53" s="57">
        <v>0.09027777777777778</v>
      </c>
      <c r="E53" s="57">
        <v>0.09027777777777778</v>
      </c>
      <c r="F53" s="57">
        <v>0.08680555555555557</v>
      </c>
      <c r="G53" s="56">
        <v>0.10486111111111111</v>
      </c>
      <c r="H53" s="57">
        <v>0.08680555555555557</v>
      </c>
      <c r="I53" s="50">
        <f>SUM(D53,E53,F53,H53)</f>
        <v>0.3541666666666667</v>
      </c>
      <c r="J53" s="56">
        <v>0.08541666666666665</v>
      </c>
      <c r="K53" s="57">
        <v>0.08263888888888889</v>
      </c>
      <c r="L53" s="57">
        <v>0.08194444444444444</v>
      </c>
      <c r="M53" s="57">
        <v>0.08402777777777777</v>
      </c>
      <c r="N53" s="50">
        <f>SUM(K53,L53,M53)</f>
        <v>0.24861111111111112</v>
      </c>
      <c r="O53" s="51">
        <f>SUM(N53,I53)</f>
        <v>0.6027777777777779</v>
      </c>
      <c r="P53" s="55">
        <v>3</v>
      </c>
    </row>
    <row r="54" spans="2:16" ht="15">
      <c r="B54" s="53"/>
      <c r="C54" s="54"/>
      <c r="D54" s="60"/>
      <c r="E54" s="60"/>
      <c r="F54" s="60"/>
      <c r="G54" s="60"/>
      <c r="H54" s="60"/>
      <c r="I54" s="58"/>
      <c r="J54" s="60"/>
      <c r="K54" s="60"/>
      <c r="L54" s="60"/>
      <c r="M54" s="60"/>
      <c r="N54" s="58"/>
      <c r="O54" s="59"/>
      <c r="P54" s="55"/>
    </row>
    <row r="55" spans="2:16" ht="15">
      <c r="B55" s="15"/>
      <c r="C55" s="12"/>
      <c r="D55" s="37"/>
      <c r="E55" s="37"/>
      <c r="F55" s="36"/>
      <c r="G55" s="36"/>
      <c r="H55" s="36"/>
      <c r="I55" s="41"/>
      <c r="J55" s="36"/>
      <c r="K55" s="36"/>
      <c r="L55" s="36"/>
      <c r="M55" s="36"/>
      <c r="N55" s="41"/>
      <c r="O55" s="42"/>
      <c r="P55" s="13"/>
    </row>
    <row r="56" spans="2:16" ht="15">
      <c r="B56" s="14"/>
      <c r="C56" s="11"/>
      <c r="D56" s="36"/>
      <c r="E56" s="36"/>
      <c r="F56" s="36"/>
      <c r="G56" s="36"/>
      <c r="H56" s="36"/>
      <c r="I56" s="41"/>
      <c r="J56" s="36"/>
      <c r="K56" s="36"/>
      <c r="L56" s="36"/>
      <c r="M56" s="36"/>
      <c r="N56" s="41"/>
      <c r="O56" s="42"/>
      <c r="P56" s="13"/>
    </row>
    <row r="57" spans="2:16" ht="15.75" thickBot="1">
      <c r="B57" s="22"/>
      <c r="C57" s="23"/>
      <c r="D57" s="40"/>
      <c r="E57" s="40"/>
      <c r="F57" s="40"/>
      <c r="G57" s="40"/>
      <c r="H57" s="40"/>
      <c r="I57" s="41"/>
      <c r="J57" s="40"/>
      <c r="K57" s="40"/>
      <c r="L57" s="40"/>
      <c r="M57" s="40"/>
      <c r="N57" s="41"/>
      <c r="O57" s="42"/>
      <c r="P57" s="24"/>
    </row>
    <row r="58" spans="2:16" ht="15.75" thickBot="1">
      <c r="B58" s="71" t="s">
        <v>23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61">
        <v>1</v>
      </c>
      <c r="C59" s="62" t="s">
        <v>39</v>
      </c>
      <c r="D59" s="57">
        <v>0.10347222222222223</v>
      </c>
      <c r="E59" s="56">
        <v>0.10486111111111111</v>
      </c>
      <c r="F59" s="57">
        <v>0.09861111111111111</v>
      </c>
      <c r="G59" s="57">
        <v>0.10277777777777779</v>
      </c>
      <c r="H59" s="57">
        <v>0.09652777777777777</v>
      </c>
      <c r="I59" s="50">
        <f>SUM(D59,F59,G59,H59)</f>
        <v>0.4013888888888889</v>
      </c>
      <c r="J59" s="56">
        <v>0.09722222222222222</v>
      </c>
      <c r="K59" s="57">
        <v>0.09236111111111112</v>
      </c>
      <c r="L59" s="57">
        <v>0.09652777777777777</v>
      </c>
      <c r="M59" s="57">
        <v>0.09305555555555556</v>
      </c>
      <c r="N59" s="50">
        <f>SUM(K59,L59,M59)</f>
        <v>0.28194444444444444</v>
      </c>
      <c r="O59" s="51">
        <f aca="true" t="shared" si="1" ref="O59:O65">SUM(N59,I59)</f>
        <v>0.6833333333333333</v>
      </c>
      <c r="P59" s="55">
        <v>5</v>
      </c>
    </row>
    <row r="60" spans="2:16" ht="15">
      <c r="B60" s="53">
        <v>4</v>
      </c>
      <c r="C60" s="54" t="s">
        <v>27</v>
      </c>
      <c r="D60" s="56">
        <v>0.1076388888888889</v>
      </c>
      <c r="E60" s="57">
        <v>0.09652777777777777</v>
      </c>
      <c r="F60" s="57">
        <v>0.09375</v>
      </c>
      <c r="G60" s="57">
        <v>0.08888888888888889</v>
      </c>
      <c r="H60" s="57">
        <v>0.08958333333333333</v>
      </c>
      <c r="I60" s="50">
        <f>SUM(E60,F60,G60,H60)</f>
        <v>0.36875</v>
      </c>
      <c r="J60" s="56">
        <v>0.09583333333333333</v>
      </c>
      <c r="K60" s="57">
        <v>0.08888888888888889</v>
      </c>
      <c r="L60" s="57">
        <v>0.08680555555555557</v>
      </c>
      <c r="M60" s="57">
        <v>0.08541666666666665</v>
      </c>
      <c r="N60" s="50">
        <f>SUM(K60,L60,M60)</f>
        <v>0.2611111111111111</v>
      </c>
      <c r="O60" s="51">
        <f t="shared" si="1"/>
        <v>0.6298611111111112</v>
      </c>
      <c r="P60" s="89">
        <v>2</v>
      </c>
    </row>
    <row r="61" spans="2:16" ht="15">
      <c r="B61" s="53">
        <v>6</v>
      </c>
      <c r="C61" s="54" t="s">
        <v>40</v>
      </c>
      <c r="D61" s="57">
        <v>0.1013888888888889</v>
      </c>
      <c r="E61" s="57">
        <v>0.09722222222222222</v>
      </c>
      <c r="F61" s="57">
        <v>0.09930555555555555</v>
      </c>
      <c r="G61" s="56">
        <v>0.10277777777777779</v>
      </c>
      <c r="H61" s="57">
        <v>0.08888888888888889</v>
      </c>
      <c r="I61" s="50">
        <f>SUM(D61,E61,F61,H61)</f>
        <v>0.38680555555555557</v>
      </c>
      <c r="J61" s="56">
        <v>0.09097222222222222</v>
      </c>
      <c r="K61" s="57">
        <v>0.08611111111111112</v>
      </c>
      <c r="L61" s="57">
        <v>0.08472222222222221</v>
      </c>
      <c r="M61" s="57">
        <v>0.08611111111111112</v>
      </c>
      <c r="N61" s="50">
        <f>SUM(K61,L61,M61)</f>
        <v>0.2569444444444445</v>
      </c>
      <c r="O61" s="51">
        <f t="shared" si="1"/>
        <v>0.64375</v>
      </c>
      <c r="P61" s="55">
        <v>4</v>
      </c>
    </row>
    <row r="62" spans="2:16" ht="15">
      <c r="B62" s="66">
        <v>10</v>
      </c>
      <c r="C62" s="67" t="s">
        <v>41</v>
      </c>
      <c r="D62" s="56">
        <v>0.09861111111111111</v>
      </c>
      <c r="E62" s="90">
        <v>0.09375</v>
      </c>
      <c r="F62" s="90">
        <v>0.09027777777777778</v>
      </c>
      <c r="G62" s="90">
        <v>0.08958333333333333</v>
      </c>
      <c r="H62" s="90">
        <v>0.0875</v>
      </c>
      <c r="I62" s="50">
        <f>SUM(E62,F62,G62,H62)</f>
        <v>0.36111111111111116</v>
      </c>
      <c r="J62" s="56">
        <v>0.08680555555555557</v>
      </c>
      <c r="K62" s="90">
        <v>0.08263888888888889</v>
      </c>
      <c r="L62" s="90">
        <v>0.08194444444444444</v>
      </c>
      <c r="M62" s="90">
        <v>0.08055555555555556</v>
      </c>
      <c r="N62" s="50">
        <f>SUM(K62,L62,M62)</f>
        <v>0.2451388888888889</v>
      </c>
      <c r="O62" s="51">
        <f t="shared" si="1"/>
        <v>0.6062500000000001</v>
      </c>
      <c r="P62" s="55">
        <v>1</v>
      </c>
    </row>
    <row r="63" spans="2:16" ht="15">
      <c r="B63" s="66">
        <v>16</v>
      </c>
      <c r="C63" s="67" t="s">
        <v>42</v>
      </c>
      <c r="D63" s="56">
        <v>0.09930555555555555</v>
      </c>
      <c r="E63" s="90">
        <v>0.09791666666666667</v>
      </c>
      <c r="F63" s="90">
        <v>0.09236111111111112</v>
      </c>
      <c r="G63" s="90">
        <v>0.08888888888888889</v>
      </c>
      <c r="H63" s="90">
        <v>0.09375</v>
      </c>
      <c r="I63" s="50">
        <f>SUM(E63,F63,G63,H63)</f>
        <v>0.3729166666666667</v>
      </c>
      <c r="J63" s="56">
        <v>0.08958333333333333</v>
      </c>
      <c r="K63" s="90">
        <v>0.08819444444444445</v>
      </c>
      <c r="L63" s="90">
        <v>0.08611111111111112</v>
      </c>
      <c r="M63" s="90">
        <v>0.08611111111111112</v>
      </c>
      <c r="N63" s="50">
        <f>SUM(K63,L63,M63)</f>
        <v>0.2604166666666667</v>
      </c>
      <c r="O63" s="51">
        <f t="shared" si="1"/>
        <v>0.6333333333333333</v>
      </c>
      <c r="P63" s="55">
        <v>3</v>
      </c>
    </row>
    <row r="64" spans="2:16" ht="15">
      <c r="B64" s="66">
        <v>18</v>
      </c>
      <c r="C64" s="67" t="s">
        <v>43</v>
      </c>
      <c r="D64" s="90">
        <v>0.12083333333333333</v>
      </c>
      <c r="E64" s="56">
        <v>0.12430555555555556</v>
      </c>
      <c r="F64" s="90">
        <v>0.10416666666666667</v>
      </c>
      <c r="G64" s="90">
        <v>0.10208333333333335</v>
      </c>
      <c r="H64" s="90">
        <v>0.10625</v>
      </c>
      <c r="I64" s="50">
        <f>SUM(D64,F64,G64,H64)</f>
        <v>0.43333333333333335</v>
      </c>
      <c r="J64" s="56">
        <v>0.1111111111111111</v>
      </c>
      <c r="K64" s="57">
        <v>0.10625</v>
      </c>
      <c r="L64" s="90">
        <v>0.09722222222222222</v>
      </c>
      <c r="M64" s="90">
        <v>0.10208333333333335</v>
      </c>
      <c r="N64" s="50">
        <f>SUM(K64,L64,M64)</f>
        <v>0.3055555555555556</v>
      </c>
      <c r="O64" s="51">
        <f t="shared" si="1"/>
        <v>0.7388888888888889</v>
      </c>
      <c r="P64" s="55">
        <v>6</v>
      </c>
    </row>
    <row r="65" spans="2:16" ht="15">
      <c r="B65" s="66">
        <v>19</v>
      </c>
      <c r="C65" s="67" t="s">
        <v>44</v>
      </c>
      <c r="D65" s="56">
        <v>0.12291666666666667</v>
      </c>
      <c r="E65" s="90">
        <v>0.1076388888888889</v>
      </c>
      <c r="F65" s="90">
        <v>0.11805555555555557</v>
      </c>
      <c r="G65" s="90">
        <v>0.11041666666666666</v>
      </c>
      <c r="H65" s="90">
        <v>0.10416666666666667</v>
      </c>
      <c r="I65" s="50">
        <f>SUM(E65,F65,G65,H65)</f>
        <v>0.4402777777777778</v>
      </c>
      <c r="J65" s="56">
        <v>0.1076388888888889</v>
      </c>
      <c r="K65" s="90">
        <v>0.10416666666666667</v>
      </c>
      <c r="L65" s="90">
        <v>0.10416666666666667</v>
      </c>
      <c r="M65" s="90">
        <v>0.10347222222222223</v>
      </c>
      <c r="N65" s="50">
        <f>SUM(K65,L65,M65)</f>
        <v>0.31180555555555556</v>
      </c>
      <c r="O65" s="51">
        <f t="shared" si="1"/>
        <v>0.7520833333333334</v>
      </c>
      <c r="P65" s="55">
        <v>7</v>
      </c>
    </row>
    <row r="66" spans="2:16" ht="15">
      <c r="B66" s="69"/>
      <c r="C66" s="70"/>
      <c r="D66" s="68"/>
      <c r="E66" s="68"/>
      <c r="F66" s="68"/>
      <c r="G66" s="68"/>
      <c r="H66" s="68"/>
      <c r="I66" s="63"/>
      <c r="J66" s="68"/>
      <c r="K66" s="68"/>
      <c r="L66" s="68"/>
      <c r="M66" s="68"/>
      <c r="N66" s="63"/>
      <c r="O66" s="64"/>
      <c r="P66" s="65"/>
    </row>
    <row r="67" spans="2:16" ht="15.75" thickBot="1">
      <c r="B67" s="17"/>
      <c r="C67" s="18"/>
      <c r="D67" s="39"/>
      <c r="E67" s="39"/>
      <c r="F67" s="39"/>
      <c r="G67" s="39"/>
      <c r="H67" s="39"/>
      <c r="I67" s="41"/>
      <c r="J67" s="39"/>
      <c r="K67" s="39"/>
      <c r="L67" s="39"/>
      <c r="M67" s="39"/>
      <c r="N67" s="91"/>
      <c r="O67" s="92"/>
      <c r="P67" s="19"/>
    </row>
  </sheetData>
  <sheetProtection/>
  <mergeCells count="30">
    <mergeCell ref="F46:F47"/>
    <mergeCell ref="G46:G47"/>
    <mergeCell ref="B46:B47"/>
    <mergeCell ref="C46:C47"/>
    <mergeCell ref="D46:D47"/>
    <mergeCell ref="E46:E47"/>
    <mergeCell ref="J8:J9"/>
    <mergeCell ref="K8:K9"/>
    <mergeCell ref="L8:L9"/>
    <mergeCell ref="M8:M9"/>
    <mergeCell ref="B10:P10"/>
    <mergeCell ref="B48:P48"/>
    <mergeCell ref="H46:H47"/>
    <mergeCell ref="J46:J47"/>
    <mergeCell ref="K46:K47"/>
    <mergeCell ref="L46:L47"/>
    <mergeCell ref="M46:M47"/>
    <mergeCell ref="B34:P34"/>
    <mergeCell ref="B11:P11"/>
    <mergeCell ref="B26:P26"/>
    <mergeCell ref="B58:P58"/>
    <mergeCell ref="P46:P47"/>
    <mergeCell ref="P8:P9"/>
    <mergeCell ref="B8:B9"/>
    <mergeCell ref="C8:C9"/>
    <mergeCell ref="D8:D9"/>
    <mergeCell ref="E8:E9"/>
    <mergeCell ref="F8:F9"/>
    <mergeCell ref="G8:G9"/>
    <mergeCell ref="H8:H9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user</cp:lastModifiedBy>
  <cp:lastPrinted>2008-06-01T19:04:44Z</cp:lastPrinted>
  <dcterms:created xsi:type="dcterms:W3CDTF">2007-08-07T07:31:48Z</dcterms:created>
  <dcterms:modified xsi:type="dcterms:W3CDTF">2009-06-09T09:24:27Z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